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35" windowHeight="11550" firstSheet="2" activeTab="6"/>
  </bookViews>
  <sheets>
    <sheet name="표지" sheetId="1" r:id="rId1"/>
    <sheet name="세입세출결산총괄표" sheetId="2" r:id="rId2"/>
    <sheet name="세입결산서" sheetId="3" r:id="rId3"/>
    <sheet name="세출결산서" sheetId="4" r:id="rId4"/>
    <sheet name="세입결산서(산출기초)" sheetId="5" r:id="rId5"/>
    <sheet name="세출결산서 (산출기초)" sheetId="6" r:id="rId6"/>
    <sheet name="이월명세서및 반환금내역" sheetId="7" r:id="rId7"/>
  </sheets>
  <definedNames/>
  <calcPr fullCalcOnLoad="1"/>
</workbook>
</file>

<file path=xl/sharedStrings.xml><?xml version="1.0" encoding="utf-8"?>
<sst xmlns="http://schemas.openxmlformats.org/spreadsheetml/2006/main" count="1302" uniqueCount="418">
  <si>
    <t>이월액</t>
  </si>
  <si>
    <t>합계</t>
  </si>
  <si>
    <t>비고</t>
  </si>
  <si>
    <t>계</t>
  </si>
  <si>
    <t>세부항목</t>
  </si>
  <si>
    <t>원가통계비목</t>
  </si>
  <si>
    <t>산출내역</t>
  </si>
  <si>
    <t>세부사업</t>
  </si>
  <si>
    <t>기타교과활동지원</t>
  </si>
  <si>
    <t>혁신교육지구운영</t>
  </si>
  <si>
    <t>도서구입</t>
  </si>
  <si>
    <t>환경미화활동</t>
  </si>
  <si>
    <t>군자초등학교</t>
  </si>
  <si>
    <t>순세계잉여금</t>
  </si>
  <si>
    <t>예산현액</t>
  </si>
  <si>
    <t>13/14</t>
  </si>
  <si>
    <t>노후시설개선</t>
  </si>
  <si>
    <t xml:space="preserve"> 예비비및기타</t>
  </si>
  <si>
    <t>14/14</t>
  </si>
  <si>
    <t>합 계</t>
  </si>
  <si>
    <t>1/2</t>
  </si>
  <si>
    <t>2/2</t>
  </si>
  <si>
    <t>급식비지원금</t>
  </si>
  <si>
    <t>집행년월 : 2021년 03월                                                           (단위 : 원)</t>
  </si>
  <si>
    <t>과목</t>
  </si>
  <si>
    <t>예산액</t>
  </si>
  <si>
    <t>2. 지방교육자치단체이전수입</t>
  </si>
  <si>
    <t>1. 교육비특별회계전입금</t>
  </si>
  <si>
    <t>2020년도 세입결산서</t>
  </si>
  <si>
    <t>학 교 명 : 군자초등학교</t>
  </si>
  <si>
    <t>먹는물관리</t>
  </si>
  <si>
    <t>2/14</t>
  </si>
  <si>
    <t xml:space="preserve"> 업무추진비</t>
  </si>
  <si>
    <t>학습준비물구입</t>
  </si>
  <si>
    <t>기초학력지도</t>
  </si>
  <si>
    <t>혁신학교운영</t>
  </si>
  <si>
    <t>인성및예절교육</t>
  </si>
  <si>
    <t>자율연수</t>
  </si>
  <si>
    <t xml:space="preserve"> 인건비</t>
  </si>
  <si>
    <t>급식재료구입비</t>
  </si>
  <si>
    <t>교원연구비</t>
  </si>
  <si>
    <t>졸업앨범제작</t>
  </si>
  <si>
    <t xml:space="preserve"> 비품구입비</t>
  </si>
  <si>
    <t>공기질측정</t>
  </si>
  <si>
    <t>방역관리</t>
  </si>
  <si>
    <t>3/14</t>
  </si>
  <si>
    <t>학생건강검사</t>
  </si>
  <si>
    <t>조리사인건비</t>
  </si>
  <si>
    <t>동호회지원</t>
  </si>
  <si>
    <t>보건실운영</t>
  </si>
  <si>
    <t xml:space="preserve"> 학교운영비</t>
  </si>
  <si>
    <t>1/14</t>
  </si>
  <si>
    <t>급식운영비</t>
  </si>
  <si>
    <t>교직원건강검사</t>
  </si>
  <si>
    <t>도서관운영</t>
  </si>
  <si>
    <t>사서인건비</t>
  </si>
  <si>
    <t>영재교육활동</t>
  </si>
  <si>
    <t>외국어교과활동</t>
  </si>
  <si>
    <t>8/14</t>
  </si>
  <si>
    <t>5/14</t>
  </si>
  <si>
    <t>1. 자율활동</t>
  </si>
  <si>
    <t>정보교과활동</t>
  </si>
  <si>
    <t>코딩교육활동</t>
  </si>
  <si>
    <t>6/14</t>
  </si>
  <si>
    <t>기타자율활동</t>
  </si>
  <si>
    <t>4. 봉사활동</t>
  </si>
  <si>
    <t>기타봉사활동</t>
  </si>
  <si>
    <t>동아리활동</t>
  </si>
  <si>
    <t>학급운영비</t>
  </si>
  <si>
    <t>기타동아리활동</t>
  </si>
  <si>
    <t>5. 진로활동</t>
  </si>
  <si>
    <t>꿈끼탐색활동</t>
  </si>
  <si>
    <t>방과후학교운영</t>
  </si>
  <si>
    <t>원격학습지원</t>
  </si>
  <si>
    <t>학습준비물지원</t>
  </si>
  <si>
    <t>현장체험학습</t>
  </si>
  <si>
    <t>7/14</t>
  </si>
  <si>
    <t>4/14</t>
  </si>
  <si>
    <t>직업실습지원</t>
  </si>
  <si>
    <t>육상부운영</t>
  </si>
  <si>
    <t>학교안체험교실</t>
  </si>
  <si>
    <t>체육교과활동</t>
  </si>
  <si>
    <t>수학여행</t>
  </si>
  <si>
    <t>다문화교육운영</t>
  </si>
  <si>
    <t>교육활동홍보</t>
  </si>
  <si>
    <t>방송실운영</t>
  </si>
  <si>
    <t>학내망관리</t>
  </si>
  <si>
    <t>방송장비구입</t>
  </si>
  <si>
    <t>교실환경개선</t>
  </si>
  <si>
    <t>학교정보화지원</t>
  </si>
  <si>
    <t xml:space="preserve"> 시설비</t>
  </si>
  <si>
    <t>10/14</t>
  </si>
  <si>
    <t>상담실운영</t>
  </si>
  <si>
    <t>9/14</t>
  </si>
  <si>
    <t>교무학사운영</t>
  </si>
  <si>
    <t>교장실운영</t>
  </si>
  <si>
    <t>11/14</t>
  </si>
  <si>
    <t>학부모회운영</t>
  </si>
  <si>
    <t>12/14</t>
  </si>
  <si>
    <t>교육행정실운영</t>
  </si>
  <si>
    <t>교무실운영</t>
  </si>
  <si>
    <t>학년연구실운영</t>
  </si>
  <si>
    <t>시설관리용역</t>
  </si>
  <si>
    <t>녹색어머니회</t>
  </si>
  <si>
    <t>시설일반관리</t>
  </si>
  <si>
    <t>당직관리</t>
  </si>
  <si>
    <t>조경및수목관리</t>
  </si>
  <si>
    <t>시설안전점검</t>
  </si>
  <si>
    <t>방수공사</t>
  </si>
  <si>
    <t>3. 기타수입</t>
  </si>
  <si>
    <t>산출기초</t>
  </si>
  <si>
    <t>1. 이자수입</t>
  </si>
  <si>
    <t>이전수입</t>
  </si>
  <si>
    <t>이월사업비</t>
  </si>
  <si>
    <t>2. 자체수입</t>
  </si>
  <si>
    <t>1. 이전수입</t>
  </si>
  <si>
    <t>1. 반환금</t>
  </si>
  <si>
    <t>4. 학생복지</t>
  </si>
  <si>
    <t>전년도이월금</t>
  </si>
  <si>
    <t>교육활동 지원</t>
  </si>
  <si>
    <t>인적자원 운용</t>
  </si>
  <si>
    <t>현장체험학습비</t>
  </si>
  <si>
    <t>2. 자산수입</t>
  </si>
  <si>
    <t>결산액
(C)</t>
  </si>
  <si>
    <t>이자수입</t>
  </si>
  <si>
    <t>학교 재무활동</t>
  </si>
  <si>
    <t>학교 일반운영</t>
  </si>
  <si>
    <t>예산액
(A)</t>
  </si>
  <si>
    <t>1. 급식비</t>
  </si>
  <si>
    <t>돌봄교실운영</t>
  </si>
  <si>
    <t>2. 교기육성</t>
  </si>
  <si>
    <t>3. 이월금</t>
  </si>
  <si>
    <t>졸업앨범비</t>
  </si>
  <si>
    <t>자산매각대</t>
  </si>
  <si>
    <t>우유급식비</t>
  </si>
  <si>
    <t>수행학교</t>
  </si>
  <si>
    <t>예산재원</t>
  </si>
  <si>
    <t>명시이월예산</t>
  </si>
  <si>
    <t>1. 교기운영</t>
  </si>
  <si>
    <t>4. 독서활동</t>
  </si>
  <si>
    <t>이월구분</t>
  </si>
  <si>
    <t>교기운영</t>
  </si>
  <si>
    <t>세출합계</t>
  </si>
  <si>
    <t>시보조금 반환</t>
  </si>
  <si>
    <t>세계잉여금</t>
  </si>
  <si>
    <t>자체수입</t>
  </si>
  <si>
    <t>기타수입</t>
  </si>
  <si>
    <t>세입결산</t>
  </si>
  <si>
    <t>학교시설 확충</t>
  </si>
  <si>
    <t>학부모부담수입</t>
  </si>
  <si>
    <t>결산전 이입</t>
  </si>
  <si>
    <t>정책사업</t>
  </si>
  <si>
    <t>행정활동수입</t>
  </si>
  <si>
    <t>세입합계</t>
  </si>
  <si>
    <t>세출결산</t>
  </si>
  <si>
    <t>군 자 초 등 학 교 장</t>
  </si>
  <si>
    <t>2. 학생복지/교육격차 해소</t>
  </si>
  <si>
    <t>1. 교육비특별회계전입금수입</t>
  </si>
  <si>
    <t>C40. 기타자산취득비</t>
  </si>
  <si>
    <t>2. 정산대상재원사용잔액</t>
  </si>
  <si>
    <t>학생복지/교육격차 해소</t>
  </si>
  <si>
    <t>1. 정산대상재원사용잔액</t>
  </si>
  <si>
    <t>1. 학교운영위원회운영</t>
  </si>
  <si>
    <t>1. 기초지방자치단체전입금</t>
  </si>
  <si>
    <t>1. 지방자치단체이전수입</t>
  </si>
  <si>
    <t>1. 시설확충 및 개선</t>
  </si>
  <si>
    <t>기타 교육격차해소 지원</t>
  </si>
  <si>
    <t>3. 기타 선택적 교육활동</t>
  </si>
  <si>
    <t>급식비</t>
  </si>
  <si>
    <t>목</t>
  </si>
  <si>
    <t>=</t>
  </si>
  <si>
    <t>사고</t>
  </si>
  <si>
    <t>차액</t>
  </si>
  <si>
    <t>소계</t>
  </si>
  <si>
    <t>장</t>
  </si>
  <si>
    <t>명시</t>
  </si>
  <si>
    <t>결산액</t>
  </si>
  <si>
    <t>3</t>
  </si>
  <si>
    <t>세부</t>
  </si>
  <si>
    <t>사용료</t>
  </si>
  <si>
    <t>1</t>
  </si>
  <si>
    <t>항</t>
  </si>
  <si>
    <t>2</t>
  </si>
  <si>
    <t>정책</t>
  </si>
  <si>
    <t>100</t>
  </si>
  <si>
    <t>단위</t>
  </si>
  <si>
    <t>4</t>
  </si>
  <si>
    <t>사업</t>
  </si>
  <si>
    <t>관</t>
  </si>
  <si>
    <t>계속비</t>
  </si>
  <si>
    <t>이자</t>
  </si>
  <si>
    <t>순번</t>
  </si>
  <si>
    <t>시설비</t>
  </si>
  <si>
    <t>금액</t>
  </si>
  <si>
    <t>내역</t>
  </si>
  <si>
    <t>결산 후 이월</t>
  </si>
  <si>
    <t>구성비(%)</t>
  </si>
  <si>
    <t>집행년월 : 2021년 03월</t>
  </si>
  <si>
    <t>3. 자율활동</t>
  </si>
  <si>
    <t>2. 봉사활동</t>
  </si>
  <si>
    <t>2. 보건관리</t>
  </si>
  <si>
    <t>이전비</t>
  </si>
  <si>
    <t>2. 졸업앨범비</t>
  </si>
  <si>
    <t>2020학년도</t>
  </si>
  <si>
    <t>1. 순세계잉여금</t>
  </si>
  <si>
    <t>2. 행정활동수입</t>
  </si>
  <si>
    <t>5. 교육활동 지원</t>
  </si>
  <si>
    <t>1. 부서기본운영</t>
  </si>
  <si>
    <t>2. 정보화실운영</t>
  </si>
  <si>
    <t>1. 방송실운영</t>
  </si>
  <si>
    <t>1. 독서활동운영</t>
  </si>
  <si>
    <t>기타행정활동수입</t>
  </si>
  <si>
    <t>1. 교직원복지</t>
  </si>
  <si>
    <t>1. 학교환경위생관리</t>
  </si>
  <si>
    <t>3. 선택교과활동</t>
  </si>
  <si>
    <t>1. 과학교과활동</t>
  </si>
  <si>
    <t>5. 정보교과활동</t>
  </si>
  <si>
    <t>4. 외국어교과활동</t>
  </si>
  <si>
    <t>6. 체육교과활동</t>
  </si>
  <si>
    <t>2. 교과활동지원</t>
  </si>
  <si>
    <t>7. 특수교육교과활동</t>
  </si>
  <si>
    <t>1. 동아리활동</t>
  </si>
  <si>
    <t>1. 다문화교육운영</t>
  </si>
  <si>
    <t>2. 학부모협력</t>
  </si>
  <si>
    <t>1. 교육환경개선</t>
  </si>
  <si>
    <t>3. 기타행정활동수입</t>
  </si>
  <si>
    <t>1. 돌봄교실운영</t>
  </si>
  <si>
    <t>2. 학생복지운영</t>
  </si>
  <si>
    <t>1. 자산매각대</t>
  </si>
  <si>
    <t>4. 생활지도운영</t>
  </si>
  <si>
    <t>2. 창의교육운영</t>
  </si>
  <si>
    <t>3. 교육여건 개선</t>
  </si>
  <si>
    <t>2. 학습지원실 운영</t>
  </si>
  <si>
    <t>1. 학교폭력예방</t>
  </si>
  <si>
    <t>2. 학생생활상담지도</t>
  </si>
  <si>
    <t>1. 교육복지우선</t>
  </si>
  <si>
    <t>목적사업비전입금</t>
  </si>
  <si>
    <t>□ 세출 결산 내역</t>
  </si>
  <si>
    <t>방과후학교활동비</t>
  </si>
  <si>
    <t>7. 학교시설 확충</t>
  </si>
  <si>
    <t>6. 학교 일반운영</t>
  </si>
  <si>
    <t>□ 세입 결산 내역</t>
  </si>
  <si>
    <t>□ 잉여금 처리현황</t>
  </si>
  <si>
    <t>보조금반환
확정액</t>
  </si>
  <si>
    <t>(단위 : 원)</t>
  </si>
  <si>
    <t>차액
(B-C)</t>
  </si>
  <si>
    <t>8. 학교 재무활동</t>
  </si>
  <si>
    <t>1. 전년도이월금</t>
  </si>
  <si>
    <t>급식비보조금(기초)</t>
  </si>
  <si>
    <t>기간제직원인건비</t>
  </si>
  <si>
    <t>차년도 이월등록</t>
  </si>
  <si>
    <t>기간제직원법정부담금</t>
  </si>
  <si>
    <t>2. 교육경비보조금</t>
  </si>
  <si>
    <t>꿈나무지도자법정부담금</t>
  </si>
  <si>
    <t>꿈나무지도자인건비</t>
  </si>
  <si>
    <t>□ 세출결산액 :</t>
  </si>
  <si>
    <t>□ 세입결산액 :</t>
  </si>
  <si>
    <t>2. 행정지원인력운용</t>
  </si>
  <si>
    <t>1. 교과 활동</t>
  </si>
  <si>
    <t>1. 비법정이전수입</t>
  </si>
  <si>
    <t>2020 회계연도 세입결산서</t>
  </si>
  <si>
    <t>5. 기타수익자부담수입</t>
  </si>
  <si>
    <t xml:space="preserve">    차년도 명시이월 명세서(확정)</t>
  </si>
  <si>
    <t>회계연도 : 2020  학 교 명 : 군자초등학교  집행년월 : 2021년03월</t>
  </si>
  <si>
    <t>2020년도 학교회계 결산총괄표</t>
  </si>
  <si>
    <t>교실LED조명지원</t>
  </si>
  <si>
    <t>A10. 인건비</t>
  </si>
  <si>
    <t>2. 기타행정활동수입</t>
  </si>
  <si>
    <t>2. 기타 교직원보수</t>
  </si>
  <si>
    <t>□ 차 인 잔 액 :</t>
  </si>
  <si>
    <t>1. 학부모부담수입</t>
  </si>
  <si>
    <t>1. 학교운영지원수당</t>
  </si>
  <si>
    <t>1. 인적자원 운용</t>
  </si>
  <si>
    <t>1. 시설확충및개선</t>
  </si>
  <si>
    <t>D10. 예비비및기타</t>
  </si>
  <si>
    <t>1. 교무업무 운영</t>
  </si>
  <si>
    <t>선택적 교육활동</t>
  </si>
  <si>
    <t>3. 기본적 교육활동</t>
  </si>
  <si>
    <t>지방자치단체이전수입</t>
  </si>
  <si>
    <t>C20. 비품구입비</t>
  </si>
  <si>
    <t>3. 교육격차 해소</t>
  </si>
  <si>
    <t>기타수익자부담수입</t>
  </si>
  <si>
    <t>예산현액
(B)</t>
  </si>
  <si>
    <t>C10. 시설비</t>
  </si>
  <si>
    <t>1. 수익자부담수입</t>
  </si>
  <si>
    <t>B20. 업무추진비</t>
  </si>
  <si>
    <t>B10. 학교운영비</t>
  </si>
  <si>
    <t>1. 사용료및수수료</t>
  </si>
  <si>
    <t>1. 학교시설장비유지</t>
  </si>
  <si>
    <t>2. 창의적 체험활동</t>
  </si>
  <si>
    <t>정산대상재원사용잔액</t>
  </si>
  <si>
    <t>다음연도 이월사업비</t>
  </si>
  <si>
    <t>1. 교무학사운영</t>
  </si>
  <si>
    <t>1. 시설 장비 유지</t>
  </si>
  <si>
    <t>1. 이월사업비</t>
  </si>
  <si>
    <t>학교운영비전입금</t>
  </si>
  <si>
    <t>기본적 교육활동</t>
  </si>
  <si>
    <t>1. 급식 관리</t>
  </si>
  <si>
    <t>3. 학교기관 운영</t>
  </si>
  <si>
    <t>1. 방과후학교 운영</t>
  </si>
  <si>
    <t>1. 학교급식운영</t>
  </si>
  <si>
    <t>4. 선택적 교육활동</t>
  </si>
  <si>
    <t>2. 학교운영 협력</t>
  </si>
  <si>
    <t>1. 교직원 복지 및 역량강화</t>
  </si>
  <si>
    <t>학교교육과정운영지원사업보조금(기초)</t>
  </si>
  <si>
    <t>1. 교직원연수</t>
  </si>
  <si>
    <t>기타교직원복지지원</t>
  </si>
  <si>
    <t>조리실무사인건비</t>
  </si>
  <si>
    <t>대체근로자인건비</t>
  </si>
  <si>
    <t>2. 교직원복지</t>
  </si>
  <si>
    <t>응급학생후송지원</t>
  </si>
  <si>
    <t>학교안전공제회비</t>
  </si>
  <si>
    <t>교육복지사 인건비</t>
  </si>
  <si>
    <t>2. 학교환경위생관리</t>
  </si>
  <si>
    <t>기타학교환경위생관리</t>
  </si>
  <si>
    <t>교육복지사업 운영비</t>
  </si>
  <si>
    <t>기타학교급식운영</t>
  </si>
  <si>
    <t>기타보건안전관리</t>
  </si>
  <si>
    <t>방역관리(국고보조)</t>
  </si>
  <si>
    <t>아동특별돌봄지원(초)</t>
  </si>
  <si>
    <t>과학교재교구구입</t>
  </si>
  <si>
    <t>생존수영교육활동</t>
  </si>
  <si>
    <t>1. 교과활동지원</t>
  </si>
  <si>
    <t>성장배려학년제 운영</t>
  </si>
  <si>
    <t>3. 체육교과활동</t>
  </si>
  <si>
    <t>기타과학교과활동</t>
  </si>
  <si>
    <t>학생스포츠클럽운영</t>
  </si>
  <si>
    <t>전문적학습공동체운영</t>
  </si>
  <si>
    <t>2. 과학교과활동</t>
  </si>
  <si>
    <t>보결(대강)수업관리</t>
  </si>
  <si>
    <t xml:space="preserve"> 기타자산취득비</t>
  </si>
  <si>
    <t>영어및외국어캠프운영</t>
  </si>
  <si>
    <t>보건및영양교과운영</t>
  </si>
  <si>
    <t>기타특수교육운영</t>
  </si>
  <si>
    <t>특수학급운영지원</t>
  </si>
  <si>
    <t>특수교육교과활동</t>
  </si>
  <si>
    <t>6. 특수교육교과활동</t>
  </si>
  <si>
    <t>교육용 S/W 확충</t>
  </si>
  <si>
    <t>5. 선택교과활동</t>
  </si>
  <si>
    <t>7. 정보교과활동</t>
  </si>
  <si>
    <t>특별훈련및치료활동</t>
  </si>
  <si>
    <t>환경개선및환경물품지원</t>
  </si>
  <si>
    <t>학생자치회활동운영</t>
  </si>
  <si>
    <t>1. 방과후학교운영</t>
  </si>
  <si>
    <t>2. 현장체험학습활동</t>
  </si>
  <si>
    <t>2. 돌봄교실운영</t>
  </si>
  <si>
    <t>방과후학교강사수당</t>
  </si>
  <si>
    <t>학교스포츠클럽활동</t>
  </si>
  <si>
    <t>3. 동아리활동</t>
  </si>
  <si>
    <t>돌봄전담인력운영</t>
  </si>
  <si>
    <t>교내봉사활동지원</t>
  </si>
  <si>
    <t>다문화교육관련인건비</t>
  </si>
  <si>
    <t>2. 다문화교육운영</t>
  </si>
  <si>
    <t>1. 창의교육운영</t>
  </si>
  <si>
    <t>독서관련행사운영</t>
  </si>
  <si>
    <t>다문화교육프로그램운영</t>
  </si>
  <si>
    <t>방송시설유지관리</t>
  </si>
  <si>
    <t>아동특별돌봄지원금</t>
  </si>
  <si>
    <t>창체sw마을교육과정</t>
  </si>
  <si>
    <t>입학식및졸업식행사</t>
  </si>
  <si>
    <t>2. 학교폭력예방</t>
  </si>
  <si>
    <t>안심알리미서비스</t>
  </si>
  <si>
    <t>정보화기자재교체및관리</t>
  </si>
  <si>
    <t>학생치유프로그램</t>
  </si>
  <si>
    <t>학교폭력관련연수지원</t>
  </si>
  <si>
    <t>학교폭력예방지원</t>
  </si>
  <si>
    <t>공공요금및제세공과금</t>
  </si>
  <si>
    <t>가해및피해학생지원</t>
  </si>
  <si>
    <t>홈페이지유지관리</t>
  </si>
  <si>
    <t>기타교육환경개선</t>
  </si>
  <si>
    <t>1. 학생생활상담지도</t>
  </si>
  <si>
    <t>교육경비이자반환금</t>
  </si>
  <si>
    <t>학부모교육및활동지원</t>
  </si>
  <si>
    <t>정산대상재원집행잔액</t>
  </si>
  <si>
    <t>기타행정지원인력운용</t>
  </si>
  <si>
    <t>특수운영직군대체인건비</t>
  </si>
  <si>
    <t>학교운영위원회운영</t>
  </si>
  <si>
    <t>군자초등학교회계  세입 ·세출 결산서</t>
  </si>
  <si>
    <t>시설확충및개선</t>
  </si>
  <si>
    <t>방과후학교활동비지원금</t>
  </si>
  <si>
    <t>돌봄활동운영비지원금</t>
  </si>
  <si>
    <t>4. 졸업앨범비</t>
  </si>
  <si>
    <t>2. 방과후학교활동비</t>
  </si>
  <si>
    <t>3. 현장체험학습비</t>
  </si>
  <si>
    <t>교육경비사업 이자</t>
  </si>
  <si>
    <t>꿈나무지도자지원금 이자</t>
  </si>
  <si>
    <t>급식조리원인건비(자체)</t>
  </si>
  <si>
    <t>1. 학생및교직원보건안전관리</t>
  </si>
  <si>
    <t>학생주도성프로젝트활동지원</t>
  </si>
  <si>
    <t>행정실무사(과학)인건비</t>
  </si>
  <si>
    <t>행정실무사(과학)특수건강검진</t>
  </si>
  <si>
    <t>2020 회계연도 세출결산서</t>
  </si>
  <si>
    <t>아동특별돌봄지원(외국국적)</t>
  </si>
  <si>
    <t>행정실무사(교무)인건비</t>
  </si>
  <si>
    <t>Wee클래스(센터)운영</t>
  </si>
  <si>
    <t>교과중점학교(정보및SW)</t>
  </si>
  <si>
    <t>돌봄교실 방과후학교운영</t>
  </si>
  <si>
    <t>행정실무사(행정)인건비</t>
  </si>
  <si>
    <t>홍정아 2021년 03월 29일 12시 42분 24초</t>
  </si>
  <si>
    <t>홍정아 2021년 03월 29일 12시 32분 51초</t>
  </si>
  <si>
    <t>홍정아 2021년 03월 29일 12시 46분 24초</t>
  </si>
  <si>
    <t>홍정아 2021년 03월 29일 12시 35분 01초</t>
  </si>
  <si>
    <t>홍정아 2021년 03월 29일 12시 36분 26초</t>
  </si>
  <si>
    <t>특수운영직군(시설당직원)인건비</t>
  </si>
  <si>
    <t>특수운영직군(시설미화원)인건비</t>
  </si>
  <si>
    <t>지방교육자치단체이전수입</t>
  </si>
  <si>
    <t>경기도교육청 군자초등학교</t>
  </si>
  <si>
    <t>□ 세입·세출 결산 총괄표</t>
  </si>
  <si>
    <t>2020년도 세출결산서</t>
  </si>
  <si>
    <t>2. 학생및교직원보건안전관리</t>
  </si>
  <si>
    <t>1. 기타 교육격차해소 지원</t>
  </si>
  <si>
    <t>세입결산액(A)</t>
  </si>
  <si>
    <t>세계잉여금(A-B)</t>
  </si>
  <si>
    <t>세출결산액(B)</t>
  </si>
  <si>
    <t>교실석면제거사업지원</t>
  </si>
  <si>
    <t>꿈나무육상부대회출전비</t>
  </si>
  <si>
    <t>꿈나무육상부용품구입비</t>
  </si>
  <si>
    <t xml:space="preserve">  반환금 내역</t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</si>
</sst>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&quot;원&quot;"/>
    <numFmt numFmtId="168" formatCode="#,##0_ "/>
  </numFmts>
  <fonts count="27">
    <font>
      <sz val="10"/>
      <name val="Arial"/>
      <family val="0"/>
    </font>
    <font>
      <sz val="11"/>
      <color indexed="8"/>
      <name val="돋움"/>
      <family val="0"/>
    </font>
    <font>
      <b/>
      <sz val="18"/>
      <color indexed="8"/>
      <name val="굴림"/>
      <family val="0"/>
    </font>
    <font>
      <b/>
      <sz val="24"/>
      <color indexed="8"/>
      <name val="굴림"/>
      <family val="0"/>
    </font>
    <font>
      <b/>
      <sz val="16"/>
      <color indexed="8"/>
      <name val="굴림"/>
      <family val="0"/>
    </font>
    <font>
      <b/>
      <sz val="22"/>
      <color indexed="8"/>
      <name val="굴림"/>
      <family val="0"/>
    </font>
    <font>
      <sz val="22"/>
      <color indexed="8"/>
      <name val="Arial"/>
      <family val="0"/>
    </font>
    <font>
      <sz val="10"/>
      <color indexed="8"/>
      <name val="Dotum"/>
      <family val="0"/>
    </font>
    <font>
      <sz val="13"/>
      <color indexed="8"/>
      <name val="Dotum"/>
      <family val="0"/>
    </font>
    <font>
      <sz val="14"/>
      <color indexed="8"/>
      <name val="Dotum"/>
      <family val="0"/>
    </font>
    <font>
      <sz val="10"/>
      <color indexed="8"/>
      <name val="바탕체"/>
      <family val="0"/>
    </font>
    <font>
      <b/>
      <sz val="28"/>
      <color indexed="8"/>
      <name val="굴림"/>
      <family val="0"/>
    </font>
    <font>
      <b/>
      <sz val="25"/>
      <color indexed="8"/>
      <name val="굴림"/>
      <family val="0"/>
    </font>
    <font>
      <b/>
      <sz val="26"/>
      <color indexed="8"/>
      <name val="굴림"/>
      <family val="0"/>
    </font>
    <font>
      <sz val="16"/>
      <color indexed="8"/>
      <name val="바탕체"/>
      <family val="0"/>
    </font>
    <font>
      <b/>
      <sz val="23"/>
      <color indexed="8"/>
      <name val="Dotum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sz val="7"/>
      <color indexed="8"/>
      <name val="바탕체"/>
      <family val="0"/>
    </font>
    <font>
      <sz val="4"/>
      <color indexed="8"/>
      <name val="바탕체"/>
      <family val="0"/>
    </font>
    <font>
      <b/>
      <sz val="9"/>
      <color indexed="8"/>
      <name val="Dotum"/>
      <family val="0"/>
    </font>
    <font>
      <b/>
      <sz val="11"/>
      <color indexed="8"/>
      <name val="Dotum"/>
      <family val="0"/>
    </font>
    <font>
      <sz val="11"/>
      <color indexed="8"/>
      <name val="Dotum"/>
      <family val="0"/>
    </font>
    <font>
      <b/>
      <sz val="11"/>
      <color indexed="62"/>
      <name val="Dotum"/>
      <family val="0"/>
    </font>
    <font>
      <b/>
      <sz val="19"/>
      <color indexed="8"/>
      <name val="Dotum"/>
      <family val="0"/>
    </font>
    <font>
      <b/>
      <sz val="11"/>
      <color rgb="FF25649E"/>
      <name val="Dotum"/>
      <family val="0"/>
    </font>
  </fonts>
  <fills count="8">
    <fill>
      <patternFill/>
    </fill>
    <fill>
      <patternFill patternType="gray125"/>
    </fill>
    <fill>
      <patternFill patternType="solid">
        <fgColor rgb="FFFFEED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DCED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A4A4A5"/>
      </left>
      <right style="thin">
        <color rgb="FFA4A4A5"/>
      </right>
      <top>
        <color indexed="63"/>
      </top>
      <bottom>
        <color indexed="63"/>
      </bottom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 applyNumberFormat="1" applyAlignment="1">
      <alignment/>
    </xf>
    <xf numFmtId="0" fontId="0" fillId="0" borderId="0" xfId="20" applyNumberFormat="1">
      <alignment/>
      <protection/>
    </xf>
    <xf numFmtId="0" fontId="0" fillId="0" borderId="0" xfId="20" applyNumberFormat="1" applyBorder="1">
      <alignment/>
      <protection/>
    </xf>
    <xf numFmtId="0" fontId="2" fillId="0" borderId="0" xfId="21" applyNumberFormat="1" applyFont="1" applyBorder="1" applyAlignment="1">
      <alignment horizontal="right" vertical="center"/>
      <protection/>
    </xf>
    <xf numFmtId="0" fontId="3" fillId="0" borderId="0" xfId="21" applyNumberFormat="1" applyFont="1" applyBorder="1" applyAlignment="1">
      <alignment horizontal="center" vertical="center"/>
      <protection/>
    </xf>
    <xf numFmtId="0" fontId="3" fillId="0" borderId="0" xfId="21" applyNumberFormat="1" applyFont="1" applyBorder="1" applyAlignment="1">
      <alignment horizontal="centerContinuous" vertical="center"/>
      <protection/>
    </xf>
    <xf numFmtId="0" fontId="4" fillId="0" borderId="0" xfId="21" applyNumberFormat="1" applyFont="1" applyBorder="1" applyAlignment="1">
      <alignment horizontal="centerContinuous" vertical="center"/>
      <protection/>
    </xf>
    <xf numFmtId="167" fontId="2" fillId="0" borderId="0" xfId="21" applyNumberFormat="1" applyFont="1" applyBorder="1" applyAlignment="1">
      <alignment horizontal="right" vertical="center"/>
      <protection/>
    </xf>
    <xf numFmtId="0" fontId="2" fillId="0" borderId="0" xfId="21" applyNumberFormat="1" applyFont="1" applyBorder="1" applyAlignment="1">
      <alignment horizontal="left" vertical="center"/>
      <protection/>
    </xf>
    <xf numFmtId="0" fontId="3" fillId="0" borderId="0" xfId="21" applyNumberFormat="1" applyFont="1" applyAlignment="1">
      <alignment horizontal="center" vertical="center"/>
      <protection/>
    </xf>
    <xf numFmtId="0" fontId="5" fillId="0" borderId="0" xfId="21" applyNumberFormat="1" applyFont="1" applyBorder="1" applyAlignment="1">
      <alignment horizontal="center" vertical="center"/>
      <protection/>
    </xf>
    <xf numFmtId="0" fontId="5" fillId="0" borderId="0" xfId="21" applyNumberFormat="1" applyFont="1" applyBorder="1" applyAlignment="1">
      <alignment horizontal="right" vertical="center"/>
      <protection/>
    </xf>
    <xf numFmtId="0" fontId="5" fillId="0" borderId="0" xfId="21" applyNumberFormat="1" applyFont="1" applyBorder="1" applyAlignment="1">
      <alignment horizontal="left" vertical="center"/>
      <protection/>
    </xf>
    <xf numFmtId="167" fontId="5" fillId="0" borderId="0" xfId="21" applyNumberFormat="1" applyFont="1" applyBorder="1" applyAlignment="1">
      <alignment horizontal="right" vertical="center"/>
      <protection/>
    </xf>
    <xf numFmtId="0" fontId="6" fillId="0" borderId="0" xfId="20" applyNumberFormat="1" applyFont="1" applyBorder="1">
      <alignment/>
      <protection/>
    </xf>
    <xf numFmtId="0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41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41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8" fillId="2" borderId="10" xfId="0" applyFont="1" applyFill="1" applyBorder="1" applyAlignment="1">
      <alignment/>
    </xf>
    <xf numFmtId="41" fontId="9" fillId="2" borderId="3" xfId="0" applyNumberFormat="1" applyFont="1" applyFill="1" applyBorder="1" applyAlignment="1">
      <alignment/>
    </xf>
    <xf numFmtId="41" fontId="9" fillId="2" borderId="4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2" borderId="12" xfId="0" applyFont="1" applyFill="1" applyBorder="1" applyAlignment="1">
      <alignment/>
    </xf>
    <xf numFmtId="41" fontId="9" fillId="2" borderId="13" xfId="0" applyNumberFormat="1" applyFont="1" applyFill="1" applyBorder="1" applyAlignment="1">
      <alignment/>
    </xf>
    <xf numFmtId="0" fontId="9" fillId="2" borderId="13" xfId="0" applyFont="1" applyFill="1" applyBorder="1" applyAlignment="1">
      <alignment/>
    </xf>
    <xf numFmtId="41" fontId="9" fillId="2" borderId="14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41" fontId="9" fillId="3" borderId="3" xfId="0" applyNumberFormat="1" applyFont="1" applyFill="1" applyBorder="1" applyAlignment="1">
      <alignment/>
    </xf>
    <xf numFmtId="41" fontId="9" fillId="3" borderId="4" xfId="0" applyNumberFormat="1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right" vertical="center"/>
    </xf>
    <xf numFmtId="0" fontId="11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Border="1" applyAlignment="1">
      <alignment horizontal="center" vertical="center"/>
      <protection/>
    </xf>
    <xf numFmtId="167" fontId="5" fillId="0" borderId="0" xfId="21" applyNumberFormat="1" applyFont="1" applyBorder="1" applyAlignment="1">
      <alignment horizontal="center" vertical="center"/>
      <protection/>
    </xf>
    <xf numFmtId="0" fontId="13" fillId="0" borderId="0" xfId="21" applyNumberFormat="1" applyFont="1" applyBorder="1" applyAlignment="1">
      <alignment horizontal="center" vertical="center"/>
      <protection/>
    </xf>
    <xf numFmtId="49" fontId="14" fillId="4" borderId="16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10" fillId="5" borderId="15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right" vertical="center"/>
    </xf>
    <xf numFmtId="49" fontId="10" fillId="5" borderId="15" xfId="0" applyNumberFormat="1" applyFont="1" applyFill="1" applyBorder="1" applyAlignment="1">
      <alignment horizontal="center" vertical="center" wrapText="1"/>
    </xf>
    <xf numFmtId="49" fontId="10" fillId="5" borderId="15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right" vertical="center"/>
    </xf>
    <xf numFmtId="49" fontId="10" fillId="4" borderId="16" xfId="0" applyNumberFormat="1" applyFont="1" applyFill="1" applyBorder="1" applyAlignment="1">
      <alignment horizontal="left" vertical="center"/>
    </xf>
    <xf numFmtId="49" fontId="10" fillId="4" borderId="16" xfId="0" applyNumberFormat="1" applyFont="1" applyFill="1" applyBorder="1" applyAlignment="1">
      <alignment horizontal="right" vertical="center"/>
    </xf>
    <xf numFmtId="49" fontId="10" fillId="4" borderId="19" xfId="0" applyNumberFormat="1" applyFont="1" applyFill="1" applyBorder="1" applyAlignment="1">
      <alignment horizontal="left" vertical="center"/>
    </xf>
    <xf numFmtId="1" fontId="10" fillId="5" borderId="15" xfId="0" applyNumberFormat="1" applyFont="1" applyFill="1" applyBorder="1" applyAlignment="1">
      <alignment horizontal="right" vertical="center"/>
    </xf>
    <xf numFmtId="49" fontId="10" fillId="5" borderId="15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Alignment="1">
      <alignment horizontal="left" vertical="center"/>
    </xf>
    <xf numFmtId="49" fontId="16" fillId="4" borderId="0" xfId="0" applyNumberFormat="1" applyFont="1" applyFill="1" applyAlignment="1">
      <alignment horizontal="right" vertical="center"/>
    </xf>
    <xf numFmtId="49" fontId="10" fillId="4" borderId="16" xfId="0" applyNumberFormat="1" applyFont="1" applyFill="1" applyBorder="1" applyAlignment="1">
      <alignment horizontal="right" vertical="center"/>
    </xf>
    <xf numFmtId="49" fontId="10" fillId="4" borderId="20" xfId="0" applyNumberFormat="1" applyFont="1" applyFill="1" applyBorder="1" applyAlignment="1">
      <alignment horizontal="left" vertical="center"/>
    </xf>
    <xf numFmtId="49" fontId="10" fillId="4" borderId="21" xfId="0" applyNumberFormat="1" applyFont="1" applyFill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/>
    </xf>
    <xf numFmtId="1" fontId="10" fillId="5" borderId="15" xfId="0" applyNumberFormat="1" applyFont="1" applyFill="1" applyBorder="1" applyAlignment="1">
      <alignment horizontal="right" vertical="center"/>
    </xf>
    <xf numFmtId="49" fontId="10" fillId="5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23" xfId="0" applyNumberFormat="1" applyFont="1" applyBorder="1" applyAlignment="1">
      <alignment horizontal="left" vertical="center"/>
    </xf>
    <xf numFmtId="1" fontId="16" fillId="4" borderId="15" xfId="0" applyNumberFormat="1" applyFont="1" applyFill="1" applyBorder="1" applyAlignment="1">
      <alignment horizontal="right" vertical="center"/>
    </xf>
    <xf numFmtId="1" fontId="16" fillId="4" borderId="15" xfId="0" applyNumberFormat="1" applyFont="1" applyFill="1" applyBorder="1" applyAlignment="1">
      <alignment horizontal="right" vertical="center"/>
    </xf>
    <xf numFmtId="49" fontId="10" fillId="4" borderId="24" xfId="0" applyNumberFormat="1" applyFont="1" applyFill="1" applyBorder="1" applyAlignment="1">
      <alignment horizontal="left" vertical="center"/>
    </xf>
    <xf numFmtId="49" fontId="10" fillId="4" borderId="23" xfId="0" applyNumberFormat="1" applyFont="1" applyFill="1" applyBorder="1" applyAlignment="1">
      <alignment horizontal="left" vertical="center"/>
    </xf>
    <xf numFmtId="49" fontId="10" fillId="4" borderId="25" xfId="0" applyNumberFormat="1" applyFont="1" applyFill="1" applyBorder="1" applyAlignment="1">
      <alignment horizontal="right" vertical="center"/>
    </xf>
    <xf numFmtId="49" fontId="10" fillId="0" borderId="26" xfId="0" applyNumberFormat="1" applyFont="1" applyBorder="1" applyAlignment="1">
      <alignment horizontal="left" vertical="center"/>
    </xf>
    <xf numFmtId="1" fontId="17" fillId="4" borderId="15" xfId="0" applyNumberFormat="1" applyFont="1" applyFill="1" applyBorder="1" applyAlignment="1">
      <alignment horizontal="right" vertical="center"/>
    </xf>
    <xf numFmtId="1" fontId="17" fillId="4" borderId="15" xfId="0" applyNumberFormat="1" applyFont="1" applyFill="1" applyBorder="1" applyAlignment="1">
      <alignment horizontal="right" vertical="center"/>
    </xf>
    <xf numFmtId="49" fontId="10" fillId="0" borderId="26" xfId="0" applyNumberFormat="1" applyFont="1" applyBorder="1" applyAlignment="1">
      <alignment horizontal="left" vertical="center"/>
    </xf>
    <xf numFmtId="49" fontId="10" fillId="4" borderId="26" xfId="0" applyNumberFormat="1" applyFont="1" applyFill="1" applyBorder="1" applyAlignment="1">
      <alignment horizontal="right" vertical="center"/>
    </xf>
    <xf numFmtId="49" fontId="10" fillId="4" borderId="26" xfId="0" applyNumberFormat="1" applyFont="1" applyFill="1" applyBorder="1" applyAlignment="1">
      <alignment horizontal="right" vertical="center"/>
    </xf>
    <xf numFmtId="49" fontId="16" fillId="4" borderId="21" xfId="0" applyNumberFormat="1" applyFont="1" applyFill="1" applyBorder="1" applyAlignment="1">
      <alignment horizontal="left" vertical="center"/>
    </xf>
    <xf numFmtId="49" fontId="18" fillId="4" borderId="0" xfId="0" applyNumberFormat="1" applyFont="1" applyFill="1" applyAlignment="1">
      <alignment horizontal="left" vertical="center"/>
    </xf>
    <xf numFmtId="1" fontId="19" fillId="4" borderId="27" xfId="0" applyNumberFormat="1" applyFont="1" applyFill="1" applyBorder="1" applyAlignment="1">
      <alignment horizontal="right" vertical="center"/>
    </xf>
    <xf numFmtId="49" fontId="20" fillId="4" borderId="21" xfId="0" applyNumberFormat="1" applyFont="1" applyFill="1" applyBorder="1" applyAlignment="1">
      <alignment horizontal="left" vertical="center"/>
    </xf>
    <xf numFmtId="49" fontId="17" fillId="4" borderId="21" xfId="0" applyNumberFormat="1" applyFont="1" applyFill="1" applyBorder="1" applyAlignment="1">
      <alignment horizontal="left" vertical="center"/>
    </xf>
    <xf numFmtId="1" fontId="18" fillId="4" borderId="27" xfId="0" applyNumberFormat="1" applyFont="1" applyFill="1" applyBorder="1" applyAlignment="1">
      <alignment horizontal="right" vertical="center"/>
    </xf>
    <xf numFmtId="49" fontId="10" fillId="4" borderId="21" xfId="0" applyNumberFormat="1" applyFont="1" applyFill="1" applyBorder="1" applyAlignment="1">
      <alignment horizontal="left" vertical="center"/>
    </xf>
    <xf numFmtId="49" fontId="19" fillId="4" borderId="21" xfId="0" applyNumberFormat="1" applyFont="1" applyFill="1" applyBorder="1" applyAlignment="1">
      <alignment horizontal="left" vertical="center"/>
    </xf>
    <xf numFmtId="1" fontId="10" fillId="4" borderId="27" xfId="0" applyNumberFormat="1" applyFont="1" applyFill="1" applyBorder="1" applyAlignment="1">
      <alignment horizontal="right" vertical="center"/>
    </xf>
    <xf numFmtId="49" fontId="10" fillId="0" borderId="23" xfId="0" applyNumberFormat="1" applyFont="1" applyBorder="1" applyAlignment="1">
      <alignment horizontal="left" vertical="center"/>
    </xf>
    <xf numFmtId="1" fontId="16" fillId="4" borderId="27" xfId="0" applyNumberFormat="1" applyFont="1" applyFill="1" applyBorder="1" applyAlignment="1">
      <alignment horizontal="right" vertical="center"/>
    </xf>
    <xf numFmtId="1" fontId="16" fillId="5" borderId="15" xfId="0" applyNumberFormat="1" applyFont="1" applyFill="1" applyBorder="1" applyAlignment="1">
      <alignment horizontal="right" vertical="center"/>
    </xf>
    <xf numFmtId="1" fontId="16" fillId="5" borderId="15" xfId="0" applyNumberFormat="1" applyFont="1" applyFill="1" applyBorder="1" applyAlignment="1">
      <alignment horizontal="right" vertical="center"/>
    </xf>
    <xf numFmtId="49" fontId="10" fillId="4" borderId="25" xfId="0" applyNumberFormat="1" applyFont="1" applyFill="1" applyBorder="1" applyAlignment="1">
      <alignment horizontal="right" vertical="center"/>
    </xf>
    <xf numFmtId="1" fontId="10" fillId="4" borderId="27" xfId="0" applyNumberFormat="1" applyFont="1" applyFill="1" applyBorder="1" applyAlignment="1">
      <alignment horizontal="right" vertical="center"/>
    </xf>
    <xf numFmtId="1" fontId="19" fillId="4" borderId="27" xfId="0" applyNumberFormat="1" applyFont="1" applyFill="1" applyBorder="1" applyAlignment="1">
      <alignment horizontal="right" vertical="center"/>
    </xf>
    <xf numFmtId="1" fontId="16" fillId="4" borderId="27" xfId="0" applyNumberFormat="1" applyFont="1" applyFill="1" applyBorder="1" applyAlignment="1">
      <alignment horizontal="right" vertical="center"/>
    </xf>
    <xf numFmtId="49" fontId="10" fillId="4" borderId="19" xfId="0" applyNumberFormat="1" applyFont="1" applyFill="1" applyBorder="1" applyAlignment="1">
      <alignment horizontal="right" vertical="center"/>
    </xf>
    <xf numFmtId="49" fontId="10" fillId="4" borderId="19" xfId="0" applyNumberFormat="1" applyFont="1" applyFill="1" applyBorder="1" applyAlignment="1">
      <alignment horizontal="right" vertical="center"/>
    </xf>
    <xf numFmtId="49" fontId="10" fillId="4" borderId="28" xfId="0" applyNumberFormat="1" applyFont="1" applyFill="1" applyBorder="1" applyAlignment="1">
      <alignment horizontal="left" vertical="center"/>
    </xf>
    <xf numFmtId="49" fontId="18" fillId="4" borderId="16" xfId="0" applyNumberFormat="1" applyFont="1" applyFill="1" applyBorder="1" applyAlignment="1">
      <alignment horizontal="left" vertical="center"/>
    </xf>
    <xf numFmtId="1" fontId="10" fillId="4" borderId="29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center" vertical="center" wrapText="1"/>
    </xf>
    <xf numFmtId="0" fontId="22" fillId="3" borderId="8" xfId="0" applyNumberFormat="1" applyFont="1" applyFill="1" applyBorder="1" applyAlignment="1">
      <alignment horizontal="center" vertical="center" wrapText="1"/>
    </xf>
    <xf numFmtId="0" fontId="23" fillId="6" borderId="8" xfId="0" applyNumberFormat="1" applyFont="1" applyFill="1" applyBorder="1" applyAlignment="1">
      <alignment horizontal="center" vertical="center" wrapText="1"/>
    </xf>
    <xf numFmtId="0" fontId="23" fillId="6" borderId="8" xfId="0" applyNumberFormat="1" applyFont="1" applyFill="1" applyBorder="1" applyAlignment="1">
      <alignment horizontal="left" vertical="center" wrapText="1"/>
    </xf>
    <xf numFmtId="168" fontId="23" fillId="6" borderId="8" xfId="0" applyNumberFormat="1" applyFont="1" applyFill="1" applyBorder="1" applyAlignment="1" applyProtection="1">
      <alignment horizontal="right" vertical="center" wrapText="1"/>
      <protection/>
    </xf>
    <xf numFmtId="0" fontId="26" fillId="7" borderId="8" xfId="0" applyNumberFormat="1" applyFont="1" applyFill="1" applyBorder="1" applyAlignment="1">
      <alignment horizontal="center" vertical="center" wrapText="1"/>
    </xf>
    <xf numFmtId="168" fontId="26" fillId="7" borderId="8" xfId="0" applyNumberFormat="1" applyFont="1" applyFill="1" applyBorder="1" applyAlignment="1" applyProtection="1">
      <alignment horizontal="right" vertical="center" wrapText="1"/>
      <protection/>
    </xf>
    <xf numFmtId="168" fontId="9" fillId="0" borderId="6" xfId="0" applyNumberFormat="1" applyFont="1" applyFill="1" applyBorder="1" applyAlignment="1" applyProtection="1">
      <alignment/>
      <protection/>
    </xf>
    <xf numFmtId="168" fontId="9" fillId="0" borderId="8" xfId="0" applyNumberFormat="1" applyFont="1" applyFill="1" applyBorder="1" applyAlignment="1" applyProtection="1">
      <alignment/>
      <protection/>
    </xf>
    <xf numFmtId="168" fontId="9" fillId="2" borderId="3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  <cellStyle name="표준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20250" cy="0"/>
    <xdr:sp>
      <xdr:nvSpPr>
        <xdr:cNvPr id="1" name="직선 연결선 1025"/>
        <xdr:cNvSpPr>
          <a:spLocks/>
        </xdr:cNvSpPr>
      </xdr:nvSpPr>
      <xdr:spPr>
        <a:xfrm>
          <a:off x="0" y="6800850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9620250" cy="0"/>
    <xdr:sp>
      <xdr:nvSpPr>
        <xdr:cNvPr id="2" name="직선 연결선 1026"/>
        <xdr:cNvSpPr>
          <a:spLocks/>
        </xdr:cNvSpPr>
      </xdr:nvSpPr>
      <xdr:spPr>
        <a:xfrm>
          <a:off x="0" y="13935075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9060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179641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135</xdr:row>
      <xdr:rowOff>0</xdr:rowOff>
    </xdr:from>
    <xdr:ext cx="6677025" cy="0"/>
    <xdr:sp>
      <xdr:nvSpPr>
        <xdr:cNvPr id="1" name="직선 연결선 1025"/>
        <xdr:cNvSpPr>
          <a:spLocks/>
        </xdr:cNvSpPr>
      </xdr:nvSpPr>
      <xdr:spPr>
        <a:xfrm>
          <a:off x="0" y="38338125"/>
          <a:ext cx="66770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48450" cy="0"/>
    <xdr:sp>
      <xdr:nvSpPr>
        <xdr:cNvPr id="1" name="직선 연결선 1025"/>
        <xdr:cNvSpPr>
          <a:spLocks/>
        </xdr:cNvSpPr>
      </xdr:nvSpPr>
      <xdr:spPr>
        <a:xfrm>
          <a:off x="0" y="9982200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648450" cy="0"/>
    <xdr:sp>
      <xdr:nvSpPr>
        <xdr:cNvPr id="2" name="직선 연결선 1026"/>
        <xdr:cNvSpPr>
          <a:spLocks/>
        </xdr:cNvSpPr>
      </xdr:nvSpPr>
      <xdr:spPr>
        <a:xfrm>
          <a:off x="0" y="20193000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29400" cy="0"/>
    <xdr:sp>
      <xdr:nvSpPr>
        <xdr:cNvPr id="1" name="직선 연결선 1025"/>
        <xdr:cNvSpPr>
          <a:spLocks/>
        </xdr:cNvSpPr>
      </xdr:nvSpPr>
      <xdr:spPr>
        <a:xfrm>
          <a:off x="0" y="99726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6629400" cy="0"/>
    <xdr:sp>
      <xdr:nvSpPr>
        <xdr:cNvPr id="2" name="직선 연결선 1026"/>
        <xdr:cNvSpPr>
          <a:spLocks/>
        </xdr:cNvSpPr>
      </xdr:nvSpPr>
      <xdr:spPr>
        <a:xfrm>
          <a:off x="0" y="201834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6629400" cy="0"/>
    <xdr:sp>
      <xdr:nvSpPr>
        <xdr:cNvPr id="3" name="직선 연결선 1027"/>
        <xdr:cNvSpPr>
          <a:spLocks/>
        </xdr:cNvSpPr>
      </xdr:nvSpPr>
      <xdr:spPr>
        <a:xfrm>
          <a:off x="0" y="303942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6629400" cy="0"/>
    <xdr:sp>
      <xdr:nvSpPr>
        <xdr:cNvPr id="4" name="직선 연결선 1028"/>
        <xdr:cNvSpPr>
          <a:spLocks/>
        </xdr:cNvSpPr>
      </xdr:nvSpPr>
      <xdr:spPr>
        <a:xfrm>
          <a:off x="0" y="406050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6629400" cy="0"/>
    <xdr:sp>
      <xdr:nvSpPr>
        <xdr:cNvPr id="5" name="직선 연결선 1029"/>
        <xdr:cNvSpPr>
          <a:spLocks/>
        </xdr:cNvSpPr>
      </xdr:nvSpPr>
      <xdr:spPr>
        <a:xfrm>
          <a:off x="0" y="508158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6629400" cy="0"/>
    <xdr:sp>
      <xdr:nvSpPr>
        <xdr:cNvPr id="6" name="직선 연결선 1030"/>
        <xdr:cNvSpPr>
          <a:spLocks/>
        </xdr:cNvSpPr>
      </xdr:nvSpPr>
      <xdr:spPr>
        <a:xfrm>
          <a:off x="0" y="610266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6629400" cy="0"/>
    <xdr:sp>
      <xdr:nvSpPr>
        <xdr:cNvPr id="7" name="직선 연결선 1031"/>
        <xdr:cNvSpPr>
          <a:spLocks/>
        </xdr:cNvSpPr>
      </xdr:nvSpPr>
      <xdr:spPr>
        <a:xfrm>
          <a:off x="0" y="712374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6629400" cy="0"/>
    <xdr:sp>
      <xdr:nvSpPr>
        <xdr:cNvPr id="8" name="직선 연결선 1032"/>
        <xdr:cNvSpPr>
          <a:spLocks/>
        </xdr:cNvSpPr>
      </xdr:nvSpPr>
      <xdr:spPr>
        <a:xfrm>
          <a:off x="0" y="814482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331</xdr:row>
      <xdr:rowOff>0</xdr:rowOff>
    </xdr:from>
    <xdr:ext cx="6629400" cy="0"/>
    <xdr:sp>
      <xdr:nvSpPr>
        <xdr:cNvPr id="9" name="직선 연결선 1033"/>
        <xdr:cNvSpPr>
          <a:spLocks/>
        </xdr:cNvSpPr>
      </xdr:nvSpPr>
      <xdr:spPr>
        <a:xfrm>
          <a:off x="0" y="916590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368</xdr:row>
      <xdr:rowOff>0</xdr:rowOff>
    </xdr:from>
    <xdr:ext cx="6629400" cy="0"/>
    <xdr:sp>
      <xdr:nvSpPr>
        <xdr:cNvPr id="10" name="직선 연결선 1034"/>
        <xdr:cNvSpPr>
          <a:spLocks/>
        </xdr:cNvSpPr>
      </xdr:nvSpPr>
      <xdr:spPr>
        <a:xfrm>
          <a:off x="0" y="1018698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405</xdr:row>
      <xdr:rowOff>0</xdr:rowOff>
    </xdr:from>
    <xdr:ext cx="6629400" cy="0"/>
    <xdr:sp>
      <xdr:nvSpPr>
        <xdr:cNvPr id="11" name="직선 연결선 1035"/>
        <xdr:cNvSpPr>
          <a:spLocks/>
        </xdr:cNvSpPr>
      </xdr:nvSpPr>
      <xdr:spPr>
        <a:xfrm>
          <a:off x="0" y="1120806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442</xdr:row>
      <xdr:rowOff>0</xdr:rowOff>
    </xdr:from>
    <xdr:ext cx="6629400" cy="0"/>
    <xdr:sp>
      <xdr:nvSpPr>
        <xdr:cNvPr id="12" name="직선 연결선 1036"/>
        <xdr:cNvSpPr>
          <a:spLocks/>
        </xdr:cNvSpPr>
      </xdr:nvSpPr>
      <xdr:spPr>
        <a:xfrm>
          <a:off x="0" y="1222914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479</xdr:row>
      <xdr:rowOff>0</xdr:rowOff>
    </xdr:from>
    <xdr:ext cx="6629400" cy="0"/>
    <xdr:sp>
      <xdr:nvSpPr>
        <xdr:cNvPr id="13" name="직선 연결선 1037"/>
        <xdr:cNvSpPr>
          <a:spLocks/>
        </xdr:cNvSpPr>
      </xdr:nvSpPr>
      <xdr:spPr>
        <a:xfrm>
          <a:off x="0" y="132502275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495</xdr:row>
      <xdr:rowOff>0</xdr:rowOff>
    </xdr:from>
    <xdr:ext cx="6629400" cy="0"/>
    <xdr:sp>
      <xdr:nvSpPr>
        <xdr:cNvPr id="14" name="직선 연결선 1038"/>
        <xdr:cNvSpPr>
          <a:spLocks/>
        </xdr:cNvSpPr>
      </xdr:nvSpPr>
      <xdr:spPr>
        <a:xfrm>
          <a:off x="0" y="141560550"/>
          <a:ext cx="66294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defaultGridColor="0" zoomScaleSheetLayoutView="75" colorId="22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10.28125" style="0" customWidth="1"/>
    <col min="3" max="3" width="24.57421875" style="0" customWidth="1"/>
    <col min="4" max="4" width="22.7109375" style="0" customWidth="1"/>
    <col min="5" max="5" width="27.281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2"/>
      <c r="C2" s="2"/>
      <c r="D2" s="2"/>
      <c r="E2" s="2"/>
      <c r="F2" s="1"/>
    </row>
    <row r="3" spans="1:6" ht="29.25">
      <c r="A3" s="1"/>
      <c r="B3" s="3"/>
      <c r="C3" s="4"/>
      <c r="D3" s="4"/>
      <c r="E3" s="4"/>
      <c r="F3" s="4"/>
    </row>
    <row r="4" spans="1:6" ht="34.5">
      <c r="A4" s="1"/>
      <c r="B4" s="43" t="s">
        <v>203</v>
      </c>
      <c r="C4" s="43"/>
      <c r="D4" s="43"/>
      <c r="E4" s="43"/>
      <c r="F4" s="5"/>
    </row>
    <row r="5" spans="1:6" ht="29.25">
      <c r="A5" s="1"/>
      <c r="B5" s="4"/>
      <c r="C5" s="4"/>
      <c r="D5" s="4"/>
      <c r="E5" s="4"/>
      <c r="F5" s="5"/>
    </row>
    <row r="6" spans="1:6" ht="30.75">
      <c r="A6" s="1"/>
      <c r="B6" s="44" t="s">
        <v>377</v>
      </c>
      <c r="C6" s="44"/>
      <c r="D6" s="44"/>
      <c r="E6" s="44"/>
      <c r="F6" s="5"/>
    </row>
    <row r="7" spans="1:6" ht="29.25">
      <c r="A7" s="1"/>
      <c r="B7" s="6"/>
      <c r="C7" s="5"/>
      <c r="D7" s="5"/>
      <c r="E7" s="5"/>
      <c r="F7" s="5"/>
    </row>
    <row r="8" spans="1:6" ht="29.25">
      <c r="A8" s="1"/>
      <c r="B8" s="6"/>
      <c r="C8" s="5"/>
      <c r="D8" s="5"/>
      <c r="E8" s="5"/>
      <c r="F8" s="5"/>
    </row>
    <row r="9" spans="1:6" ht="29.25">
      <c r="A9" s="1"/>
      <c r="B9" s="6"/>
      <c r="C9" s="5"/>
      <c r="D9" s="5"/>
      <c r="E9" s="5"/>
      <c r="F9" s="5"/>
    </row>
    <row r="10" spans="1:6" ht="29.25">
      <c r="A10" s="1"/>
      <c r="B10" s="5"/>
      <c r="C10" s="5"/>
      <c r="D10" s="5"/>
      <c r="E10" s="5"/>
      <c r="F10" s="5"/>
    </row>
    <row r="11" spans="1:6" ht="29.25">
      <c r="A11" s="1"/>
      <c r="B11" s="4"/>
      <c r="C11" s="4"/>
      <c r="D11" s="4"/>
      <c r="E11" s="4"/>
      <c r="F11" s="4"/>
    </row>
    <row r="12" spans="1:6" ht="37.5" customHeight="1">
      <c r="A12" s="1"/>
      <c r="B12" s="10"/>
      <c r="C12" s="11" t="s">
        <v>256</v>
      </c>
      <c r="D12" s="45">
        <f>세입세출결산총괄표!F6</f>
        <v>2566215500</v>
      </c>
      <c r="E12" s="45"/>
      <c r="F12" s="7"/>
    </row>
    <row r="13" spans="1:6" ht="39.75" customHeight="1">
      <c r="A13" s="1"/>
      <c r="B13" s="10"/>
      <c r="C13" s="11" t="s">
        <v>255</v>
      </c>
      <c r="D13" s="45">
        <f>세입세출결산총괄표!J6</f>
        <v>2477974880</v>
      </c>
      <c r="E13" s="45"/>
      <c r="F13" s="7"/>
    </row>
    <row r="14" spans="1:6" ht="39" customHeight="1">
      <c r="A14" s="1"/>
      <c r="B14" s="10"/>
      <c r="C14" s="11" t="s">
        <v>269</v>
      </c>
      <c r="D14" s="45">
        <f>D12-D13</f>
        <v>88240620</v>
      </c>
      <c r="E14" s="45"/>
      <c r="F14" s="7"/>
    </row>
    <row r="15" spans="1:6" ht="27.75">
      <c r="A15" s="1"/>
      <c r="B15" s="10"/>
      <c r="C15" s="12"/>
      <c r="D15" s="13"/>
      <c r="E15" s="14"/>
      <c r="F15" s="7"/>
    </row>
    <row r="16" spans="1:6" ht="29.25">
      <c r="A16" s="1"/>
      <c r="B16" s="4"/>
      <c r="C16" s="8"/>
      <c r="D16" s="7"/>
      <c r="E16" s="2"/>
      <c r="F16" s="7"/>
    </row>
    <row r="17" spans="1:6" ht="29.25">
      <c r="A17" s="1"/>
      <c r="B17" s="4"/>
      <c r="C17" s="4"/>
      <c r="D17" s="4"/>
      <c r="E17" s="4"/>
      <c r="F17" s="4"/>
    </row>
    <row r="18" spans="1:6" ht="29.25">
      <c r="A18" s="1"/>
      <c r="B18" s="4"/>
      <c r="C18" s="4"/>
      <c r="D18" s="4"/>
      <c r="E18" s="4"/>
      <c r="F18" s="4"/>
    </row>
    <row r="19" spans="1:6" ht="70.5" customHeight="1">
      <c r="A19" s="1"/>
      <c r="B19" s="46" t="s">
        <v>155</v>
      </c>
      <c r="C19" s="46"/>
      <c r="D19" s="46"/>
      <c r="E19" s="46"/>
      <c r="F19" s="5"/>
    </row>
    <row r="20" spans="1:6" ht="29.25">
      <c r="A20" s="1"/>
      <c r="B20" s="4"/>
      <c r="C20" s="4"/>
      <c r="D20" s="4"/>
      <c r="E20" s="4"/>
      <c r="F20" s="4"/>
    </row>
    <row r="21" spans="1:6" ht="29.25">
      <c r="A21" s="1"/>
      <c r="B21" s="9"/>
      <c r="C21" s="9"/>
      <c r="D21" s="9"/>
      <c r="E21" s="9"/>
      <c r="F21" s="9"/>
    </row>
    <row r="22" spans="1:6" ht="12.75">
      <c r="A22" s="1"/>
      <c r="B22" s="1"/>
      <c r="C22" s="1"/>
      <c r="D22" s="1"/>
      <c r="E22" s="1"/>
      <c r="F22" s="1"/>
    </row>
  </sheetData>
  <mergeCells count="6">
    <mergeCell ref="B4:E4"/>
    <mergeCell ref="B6:E6"/>
    <mergeCell ref="D12:E12"/>
    <mergeCell ref="D13:E13"/>
    <mergeCell ref="D14:E14"/>
    <mergeCell ref="B19:E19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1"/>
  <sheetViews>
    <sheetView defaultGridColor="0" zoomScaleSheetLayoutView="100" colorId="22" workbookViewId="0" topLeftCell="A1">
      <selection activeCell="E10" sqref="E10:H10"/>
    </sheetView>
  </sheetViews>
  <sheetFormatPr defaultColWidth="9.140625" defaultRowHeight="12.75"/>
  <cols>
    <col min="1" max="1" width="13.140625" style="53" customWidth="1"/>
    <col min="2" max="2" width="7.28125" style="53" customWidth="1"/>
    <col min="3" max="3" width="5.8515625" style="53" customWidth="1"/>
    <col min="4" max="4" width="13.140625" style="53" customWidth="1"/>
    <col min="5" max="5" width="1.421875" style="53" customWidth="1"/>
    <col min="6" max="6" width="6.57421875" style="53" customWidth="1"/>
    <col min="7" max="7" width="1.7109375" style="53" customWidth="1"/>
    <col min="8" max="8" width="3.28125" style="53" customWidth="1"/>
    <col min="9" max="9" width="8.7109375" style="53" customWidth="1"/>
    <col min="10" max="10" width="1.7109375" style="53" customWidth="1"/>
    <col min="11" max="11" width="2.57421875" style="53" customWidth="1"/>
    <col min="12" max="12" width="13.140625" style="53" customWidth="1"/>
    <col min="13" max="13" width="2.7109375" style="53" customWidth="1"/>
    <col min="14" max="14" width="0.13671875" style="53" customWidth="1"/>
    <col min="15" max="15" width="10.140625" style="53" customWidth="1"/>
    <col min="16" max="16" width="3.140625" style="53" customWidth="1"/>
    <col min="17" max="17" width="0.13671875" style="53" customWidth="1"/>
    <col min="18" max="18" width="4.421875" style="53" customWidth="1"/>
    <col min="19" max="19" width="2.57421875" style="53" customWidth="1"/>
    <col min="20" max="20" width="3.00390625" style="53" customWidth="1"/>
    <col min="21" max="21" width="13.140625" style="53" customWidth="1"/>
    <col min="22" max="22" width="12.57421875" style="53" customWidth="1"/>
    <col min="23" max="23" width="0.5625" style="53" customWidth="1"/>
    <col min="24" max="24" width="13.140625" style="53" customWidth="1"/>
  </cols>
  <sheetData>
    <row r="1" ht="36" customHeight="1"/>
    <row r="2" spans="8:17" ht="14.25" customHeight="1">
      <c r="H2" s="47" t="s">
        <v>264</v>
      </c>
      <c r="I2" s="47"/>
      <c r="J2" s="47"/>
      <c r="K2" s="47"/>
      <c r="L2" s="47"/>
      <c r="M2" s="47"/>
      <c r="N2" s="47"/>
      <c r="O2" s="47"/>
      <c r="P2" s="47"/>
      <c r="Q2" s="47"/>
    </row>
    <row r="3" ht="15.75" customHeight="1"/>
    <row r="4" spans="1:24" ht="22.5" customHeight="1">
      <c r="A4" s="48" t="s">
        <v>407</v>
      </c>
      <c r="B4" s="48"/>
      <c r="C4" s="48"/>
      <c r="D4" s="48"/>
      <c r="E4" s="48"/>
      <c r="F4" s="48"/>
      <c r="G4" s="48"/>
      <c r="H4" s="48"/>
      <c r="I4" s="48"/>
      <c r="J4" s="42" t="s">
        <v>23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22.5" customHeight="1">
      <c r="A5" s="54" t="s">
        <v>25</v>
      </c>
      <c r="B5" s="54"/>
      <c r="C5" s="54" t="s">
        <v>14</v>
      </c>
      <c r="D5" s="54"/>
      <c r="E5" s="54"/>
      <c r="F5" s="54" t="s">
        <v>411</v>
      </c>
      <c r="G5" s="54"/>
      <c r="H5" s="54"/>
      <c r="I5" s="54"/>
      <c r="J5" s="54" t="s">
        <v>413</v>
      </c>
      <c r="K5" s="54"/>
      <c r="L5" s="54"/>
      <c r="M5" s="54"/>
      <c r="N5" s="54"/>
      <c r="O5" s="54" t="s">
        <v>412</v>
      </c>
      <c r="P5" s="54"/>
      <c r="Q5" s="54"/>
      <c r="R5" s="54"/>
      <c r="S5" s="54"/>
      <c r="T5" s="54" t="s">
        <v>2</v>
      </c>
      <c r="U5" s="54"/>
      <c r="V5" s="54"/>
      <c r="W5" s="54"/>
      <c r="X5" s="54"/>
    </row>
    <row r="6" spans="1:24" ht="22.5" customHeight="1">
      <c r="A6" s="55">
        <v>2484700000</v>
      </c>
      <c r="B6" s="55"/>
      <c r="C6" s="55">
        <v>2567441170</v>
      </c>
      <c r="D6" s="55"/>
      <c r="E6" s="55"/>
      <c r="F6" s="55">
        <v>2566215500</v>
      </c>
      <c r="G6" s="55"/>
      <c r="H6" s="55"/>
      <c r="I6" s="55"/>
      <c r="J6" s="55">
        <v>2477974880</v>
      </c>
      <c r="K6" s="55"/>
      <c r="L6" s="55"/>
      <c r="M6" s="55"/>
      <c r="N6" s="55"/>
      <c r="O6" s="55">
        <v>88240620</v>
      </c>
      <c r="P6" s="55"/>
      <c r="Q6" s="55"/>
      <c r="R6" s="55"/>
      <c r="S6" s="55"/>
      <c r="T6" s="40"/>
      <c r="U6" s="40"/>
      <c r="V6" s="40"/>
      <c r="W6" s="40"/>
      <c r="X6" s="40"/>
    </row>
    <row r="7" spans="1:24" ht="23.25" customHeight="1">
      <c r="A7" s="48" t="s">
        <v>242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2" t="s">
        <v>244</v>
      </c>
      <c r="Q7" s="42"/>
      <c r="R7" s="42"/>
      <c r="S7" s="42"/>
      <c r="T7" s="42"/>
      <c r="U7" s="42"/>
      <c r="V7" s="42"/>
      <c r="W7" s="42"/>
      <c r="X7" s="42"/>
    </row>
    <row r="8" spans="1:24" ht="22.5" customHeight="1">
      <c r="A8" s="54" t="s">
        <v>144</v>
      </c>
      <c r="B8" s="54"/>
      <c r="C8" s="54"/>
      <c r="D8" s="54"/>
      <c r="E8" s="54" t="s">
        <v>291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6" t="s">
        <v>243</v>
      </c>
      <c r="Q8" s="56"/>
      <c r="R8" s="56"/>
      <c r="S8" s="56"/>
      <c r="T8" s="56"/>
      <c r="U8" s="54" t="s">
        <v>13</v>
      </c>
      <c r="V8" s="54"/>
      <c r="W8" s="54"/>
      <c r="X8" s="54"/>
    </row>
    <row r="9" spans="1:24" ht="22.5" customHeight="1">
      <c r="A9" s="57" t="s">
        <v>147</v>
      </c>
      <c r="B9" s="54" t="s">
        <v>154</v>
      </c>
      <c r="C9" s="54"/>
      <c r="D9" s="57" t="s">
        <v>172</v>
      </c>
      <c r="E9" s="54" t="s">
        <v>175</v>
      </c>
      <c r="F9" s="54"/>
      <c r="G9" s="54"/>
      <c r="H9" s="54"/>
      <c r="I9" s="54" t="s">
        <v>171</v>
      </c>
      <c r="J9" s="54"/>
      <c r="K9" s="54"/>
      <c r="L9" s="57" t="s">
        <v>189</v>
      </c>
      <c r="M9" s="54" t="s">
        <v>173</v>
      </c>
      <c r="N9" s="54"/>
      <c r="O9" s="54"/>
      <c r="P9" s="56"/>
      <c r="Q9" s="56"/>
      <c r="R9" s="56"/>
      <c r="S9" s="56"/>
      <c r="T9" s="56"/>
      <c r="U9" s="57" t="s">
        <v>150</v>
      </c>
      <c r="V9" s="54" t="s">
        <v>195</v>
      </c>
      <c r="W9" s="54"/>
      <c r="X9" s="57" t="s">
        <v>173</v>
      </c>
    </row>
    <row r="10" spans="1:24" ht="22.5" customHeight="1">
      <c r="A10" s="58">
        <v>2566215500</v>
      </c>
      <c r="B10" s="55">
        <v>2477974880</v>
      </c>
      <c r="C10" s="55"/>
      <c r="D10" s="58">
        <v>88240620</v>
      </c>
      <c r="E10" s="55">
        <v>76224260</v>
      </c>
      <c r="F10" s="55"/>
      <c r="G10" s="55"/>
      <c r="H10" s="55"/>
      <c r="I10" s="55">
        <v>0</v>
      </c>
      <c r="J10" s="55"/>
      <c r="K10" s="55"/>
      <c r="L10" s="58">
        <v>0</v>
      </c>
      <c r="M10" s="55">
        <v>76224260</v>
      </c>
      <c r="N10" s="55"/>
      <c r="O10" s="55"/>
      <c r="P10" s="55">
        <v>3758640</v>
      </c>
      <c r="Q10" s="55"/>
      <c r="R10" s="55"/>
      <c r="S10" s="55"/>
      <c r="T10" s="55"/>
      <c r="U10" s="58">
        <v>12000000</v>
      </c>
      <c r="V10" s="55">
        <v>-3742280</v>
      </c>
      <c r="W10" s="55"/>
      <c r="X10" s="58">
        <v>8257720</v>
      </c>
    </row>
    <row r="11" ht="22.5" customHeight="1"/>
    <row r="12" spans="1:24" ht="22.5" customHeight="1">
      <c r="A12" s="59" t="s">
        <v>241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 t="s">
        <v>244</v>
      </c>
      <c r="X12" s="60"/>
    </row>
    <row r="13" spans="1:24" ht="22.5" customHeight="1">
      <c r="A13" s="54" t="s">
        <v>174</v>
      </c>
      <c r="B13" s="54"/>
      <c r="C13" s="54"/>
      <c r="D13" s="54"/>
      <c r="E13" s="54"/>
      <c r="F13" s="54"/>
      <c r="G13" s="54" t="s">
        <v>188</v>
      </c>
      <c r="H13" s="54"/>
      <c r="I13" s="54"/>
      <c r="J13" s="54"/>
      <c r="K13" s="54"/>
      <c r="L13" s="54"/>
      <c r="M13" s="54"/>
      <c r="N13" s="54"/>
      <c r="O13" s="54"/>
      <c r="P13" s="54"/>
      <c r="Q13" s="54" t="s">
        <v>176</v>
      </c>
      <c r="R13" s="54"/>
      <c r="S13" s="54"/>
      <c r="T13" s="54"/>
      <c r="U13" s="54"/>
      <c r="V13" s="54"/>
      <c r="W13" s="54" t="s">
        <v>196</v>
      </c>
      <c r="X13" s="54"/>
    </row>
    <row r="14" spans="1:24" ht="22.5" customHeight="1">
      <c r="A14" s="40" t="s">
        <v>112</v>
      </c>
      <c r="B14" s="40"/>
      <c r="C14" s="40"/>
      <c r="D14" s="40"/>
      <c r="E14" s="40"/>
      <c r="F14" s="40"/>
      <c r="G14" s="40" t="s">
        <v>278</v>
      </c>
      <c r="H14" s="40"/>
      <c r="I14" s="40"/>
      <c r="J14" s="40"/>
      <c r="K14" s="40"/>
      <c r="L14" s="40"/>
      <c r="M14" s="40"/>
      <c r="N14" s="40"/>
      <c r="O14" s="40"/>
      <c r="P14" s="40"/>
      <c r="Q14" s="55">
        <v>241040370</v>
      </c>
      <c r="R14" s="55"/>
      <c r="S14" s="55"/>
      <c r="T14" s="55"/>
      <c r="U14" s="55"/>
      <c r="V14" s="55"/>
      <c r="W14" s="55">
        <v>9.4</v>
      </c>
      <c r="X14" s="55"/>
    </row>
    <row r="15" spans="1:24" ht="22.5" customHeight="1">
      <c r="A15" s="61"/>
      <c r="B15" s="61"/>
      <c r="C15" s="61"/>
      <c r="D15" s="61"/>
      <c r="E15" s="61"/>
      <c r="F15" s="61"/>
      <c r="G15" s="40" t="s">
        <v>405</v>
      </c>
      <c r="H15" s="40"/>
      <c r="I15" s="40"/>
      <c r="J15" s="40"/>
      <c r="K15" s="40"/>
      <c r="L15" s="40"/>
      <c r="M15" s="40"/>
      <c r="N15" s="40"/>
      <c r="O15" s="40"/>
      <c r="P15" s="40"/>
      <c r="Q15" s="55">
        <v>2168881680</v>
      </c>
      <c r="R15" s="55"/>
      <c r="S15" s="55"/>
      <c r="T15" s="55"/>
      <c r="U15" s="55"/>
      <c r="V15" s="55"/>
      <c r="W15" s="55">
        <v>84.5</v>
      </c>
      <c r="X15" s="55"/>
    </row>
    <row r="16" spans="1:24" ht="22.5" customHeight="1">
      <c r="A16" s="40" t="s">
        <v>145</v>
      </c>
      <c r="B16" s="40"/>
      <c r="C16" s="40"/>
      <c r="D16" s="40"/>
      <c r="E16" s="40"/>
      <c r="F16" s="40"/>
      <c r="G16" s="40" t="s">
        <v>149</v>
      </c>
      <c r="H16" s="40"/>
      <c r="I16" s="40"/>
      <c r="J16" s="40"/>
      <c r="K16" s="40"/>
      <c r="L16" s="40"/>
      <c r="M16" s="40"/>
      <c r="N16" s="40"/>
      <c r="O16" s="40"/>
      <c r="P16" s="40"/>
      <c r="Q16" s="55">
        <v>35005840</v>
      </c>
      <c r="R16" s="55"/>
      <c r="S16" s="55"/>
      <c r="T16" s="55"/>
      <c r="U16" s="55"/>
      <c r="V16" s="55"/>
      <c r="W16" s="55">
        <v>1.4</v>
      </c>
      <c r="X16" s="55"/>
    </row>
    <row r="17" spans="1:24" ht="22.5" customHeight="1">
      <c r="A17" s="61"/>
      <c r="B17" s="61"/>
      <c r="C17" s="61"/>
      <c r="D17" s="61"/>
      <c r="E17" s="61"/>
      <c r="F17" s="61"/>
      <c r="G17" s="40" t="s">
        <v>152</v>
      </c>
      <c r="H17" s="40"/>
      <c r="I17" s="40"/>
      <c r="J17" s="40"/>
      <c r="K17" s="40"/>
      <c r="L17" s="40"/>
      <c r="M17" s="40"/>
      <c r="N17" s="40"/>
      <c r="O17" s="40"/>
      <c r="P17" s="40"/>
      <c r="Q17" s="55">
        <v>8579030</v>
      </c>
      <c r="R17" s="55"/>
      <c r="S17" s="55"/>
      <c r="T17" s="55"/>
      <c r="U17" s="55"/>
      <c r="V17" s="55"/>
      <c r="W17" s="55">
        <v>0.3</v>
      </c>
      <c r="X17" s="55"/>
    </row>
    <row r="18" spans="1:24" ht="22.5" customHeight="1">
      <c r="A18" s="40" t="s">
        <v>146</v>
      </c>
      <c r="B18" s="40"/>
      <c r="C18" s="40"/>
      <c r="D18" s="40"/>
      <c r="E18" s="40"/>
      <c r="F18" s="40"/>
      <c r="G18" s="40" t="s">
        <v>118</v>
      </c>
      <c r="H18" s="40"/>
      <c r="I18" s="40"/>
      <c r="J18" s="40"/>
      <c r="K18" s="40"/>
      <c r="L18" s="40"/>
      <c r="M18" s="40"/>
      <c r="N18" s="40"/>
      <c r="O18" s="40"/>
      <c r="P18" s="40"/>
      <c r="Q18" s="55">
        <v>112708580</v>
      </c>
      <c r="R18" s="55"/>
      <c r="S18" s="55"/>
      <c r="T18" s="55"/>
      <c r="U18" s="55"/>
      <c r="V18" s="55"/>
      <c r="W18" s="55">
        <v>4.4</v>
      </c>
      <c r="X18" s="55"/>
    </row>
    <row r="19" spans="1:24" ht="22.5" customHeight="1">
      <c r="A19" s="54" t="s">
        <v>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62">
        <v>2566215500</v>
      </c>
      <c r="R19" s="62"/>
      <c r="S19" s="62"/>
      <c r="T19" s="62"/>
      <c r="U19" s="62"/>
      <c r="V19" s="62"/>
      <c r="W19" s="63" t="s">
        <v>184</v>
      </c>
      <c r="X19" s="63"/>
    </row>
    <row r="20" ht="22.5" customHeight="1"/>
    <row r="21" spans="1:24" ht="22.5" customHeight="1">
      <c r="A21" s="59" t="s">
        <v>237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 t="s">
        <v>244</v>
      </c>
      <c r="X21" s="60"/>
    </row>
    <row r="22" spans="1:24" ht="22.5" customHeight="1">
      <c r="A22" s="54" t="s">
        <v>151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s">
        <v>176</v>
      </c>
      <c r="R22" s="54"/>
      <c r="S22" s="54"/>
      <c r="T22" s="54"/>
      <c r="U22" s="54"/>
      <c r="V22" s="54"/>
      <c r="W22" s="54" t="s">
        <v>196</v>
      </c>
      <c r="X22" s="54"/>
    </row>
    <row r="23" spans="1:24" ht="22.5" customHeight="1">
      <c r="A23" s="40" t="s">
        <v>120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55">
        <v>167663510</v>
      </c>
      <c r="R23" s="55"/>
      <c r="S23" s="55"/>
      <c r="T23" s="55"/>
      <c r="U23" s="55"/>
      <c r="V23" s="55"/>
      <c r="W23" s="55">
        <v>6.8</v>
      </c>
      <c r="X23" s="55"/>
    </row>
    <row r="24" ht="18.75" customHeight="1"/>
    <row r="25" ht="1.5" customHeight="1"/>
    <row r="26" spans="1:24" ht="17.25" customHeight="1">
      <c r="A26" s="64" t="s">
        <v>399</v>
      </c>
      <c r="B26" s="64"/>
      <c r="C26" s="64"/>
      <c r="D26" s="64"/>
      <c r="E26" s="64"/>
      <c r="F26" s="64"/>
      <c r="G26" s="64"/>
      <c r="H26" s="64"/>
      <c r="I26" s="64"/>
      <c r="K26" s="41" t="s">
        <v>180</v>
      </c>
      <c r="L26" s="41"/>
      <c r="M26" s="41"/>
      <c r="S26" s="65" t="s">
        <v>406</v>
      </c>
      <c r="T26" s="65"/>
      <c r="U26" s="65"/>
      <c r="V26" s="65"/>
      <c r="W26" s="65"/>
      <c r="X26" s="65"/>
    </row>
    <row r="27" ht="5.25" customHeight="1"/>
    <row r="28" ht="36" customHeight="1"/>
    <row r="29" spans="8:17" ht="14.25" customHeight="1">
      <c r="H29" s="47" t="s">
        <v>264</v>
      </c>
      <c r="I29" s="47"/>
      <c r="J29" s="47"/>
      <c r="K29" s="47"/>
      <c r="L29" s="47"/>
      <c r="M29" s="47"/>
      <c r="N29" s="47"/>
      <c r="O29" s="47"/>
      <c r="P29" s="47"/>
      <c r="Q29" s="47"/>
    </row>
    <row r="30" ht="15.75" customHeight="1"/>
    <row r="31" spans="1:24" ht="22.5" customHeight="1">
      <c r="A31" s="40" t="s">
        <v>160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55">
        <v>691321760</v>
      </c>
      <c r="R31" s="55"/>
      <c r="S31" s="55"/>
      <c r="T31" s="55"/>
      <c r="U31" s="55"/>
      <c r="V31" s="55"/>
      <c r="W31" s="55">
        <v>27.9</v>
      </c>
      <c r="X31" s="55"/>
    </row>
    <row r="32" spans="1:24" ht="22.5" customHeight="1">
      <c r="A32" s="40" t="s">
        <v>296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55">
        <v>256611000</v>
      </c>
      <c r="R32" s="55"/>
      <c r="S32" s="55"/>
      <c r="T32" s="55"/>
      <c r="U32" s="55"/>
      <c r="V32" s="55"/>
      <c r="W32" s="55">
        <v>10.4</v>
      </c>
      <c r="X32" s="55"/>
    </row>
    <row r="33" spans="1:24" ht="22.5" customHeight="1">
      <c r="A33" s="40" t="s">
        <v>276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55">
        <v>263145860</v>
      </c>
      <c r="R33" s="55"/>
      <c r="S33" s="55"/>
      <c r="T33" s="55"/>
      <c r="U33" s="55"/>
      <c r="V33" s="55"/>
      <c r="W33" s="55">
        <v>10.6</v>
      </c>
      <c r="X33" s="55"/>
    </row>
    <row r="34" spans="1:24" ht="22.5" customHeight="1">
      <c r="A34" s="40" t="s">
        <v>119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55">
        <v>218328620</v>
      </c>
      <c r="R34" s="55"/>
      <c r="S34" s="55"/>
      <c r="T34" s="55"/>
      <c r="U34" s="55"/>
      <c r="V34" s="55"/>
      <c r="W34" s="55">
        <v>8.8</v>
      </c>
      <c r="X34" s="55"/>
    </row>
    <row r="35" spans="1:24" ht="22.5" customHeight="1">
      <c r="A35" s="40" t="s">
        <v>126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5">
        <v>318370680</v>
      </c>
      <c r="R35" s="55"/>
      <c r="S35" s="55"/>
      <c r="T35" s="55"/>
      <c r="U35" s="55"/>
      <c r="V35" s="55"/>
      <c r="W35" s="55">
        <v>12.8</v>
      </c>
      <c r="X35" s="55"/>
    </row>
    <row r="36" spans="1:24" ht="22.5" customHeight="1">
      <c r="A36" s="40" t="s">
        <v>148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55">
        <v>553720470</v>
      </c>
      <c r="R36" s="55"/>
      <c r="S36" s="55"/>
      <c r="T36" s="55"/>
      <c r="U36" s="55"/>
      <c r="V36" s="55"/>
      <c r="W36" s="55">
        <v>22.3</v>
      </c>
      <c r="X36" s="55"/>
    </row>
    <row r="37" spans="1:24" ht="22.5" customHeight="1">
      <c r="A37" s="40" t="s">
        <v>125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55">
        <v>8812980</v>
      </c>
      <c r="R37" s="55"/>
      <c r="S37" s="55"/>
      <c r="T37" s="55"/>
      <c r="U37" s="55"/>
      <c r="V37" s="55"/>
      <c r="W37" s="55">
        <v>0.4</v>
      </c>
      <c r="X37" s="55"/>
    </row>
    <row r="38" spans="1:24" ht="22.5" customHeight="1">
      <c r="A38" s="54" t="s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62">
        <v>2477974880</v>
      </c>
      <c r="R38" s="62"/>
      <c r="S38" s="62"/>
      <c r="T38" s="62"/>
      <c r="U38" s="62"/>
      <c r="V38" s="62"/>
      <c r="W38" s="63" t="s">
        <v>184</v>
      </c>
      <c r="X38" s="63"/>
    </row>
    <row r="39" ht="291.75" customHeight="1"/>
    <row r="40" ht="1.5" customHeight="1"/>
    <row r="41" spans="1:24" ht="17.25" customHeight="1">
      <c r="A41" s="64" t="s">
        <v>399</v>
      </c>
      <c r="B41" s="64"/>
      <c r="C41" s="64"/>
      <c r="D41" s="64"/>
      <c r="E41" s="64"/>
      <c r="F41" s="64"/>
      <c r="G41" s="64"/>
      <c r="H41" s="64"/>
      <c r="I41" s="64"/>
      <c r="K41" s="41" t="s">
        <v>182</v>
      </c>
      <c r="L41" s="41"/>
      <c r="M41" s="41"/>
      <c r="S41" s="65" t="s">
        <v>406</v>
      </c>
      <c r="T41" s="65"/>
      <c r="U41" s="65"/>
      <c r="V41" s="65"/>
      <c r="W41" s="65"/>
      <c r="X41" s="65"/>
    </row>
  </sheetData>
  <mergeCells count="100">
    <mergeCell ref="H2:Q2"/>
    <mergeCell ref="A4:I4"/>
    <mergeCell ref="J4:X4"/>
    <mergeCell ref="A5:B5"/>
    <mergeCell ref="C5:E5"/>
    <mergeCell ref="F5:I5"/>
    <mergeCell ref="J5:N5"/>
    <mergeCell ref="O5:S5"/>
    <mergeCell ref="T5:X5"/>
    <mergeCell ref="A6:B6"/>
    <mergeCell ref="C6:E6"/>
    <mergeCell ref="F6:I6"/>
    <mergeCell ref="J6:N6"/>
    <mergeCell ref="O6:S6"/>
    <mergeCell ref="T6:X6"/>
    <mergeCell ref="A7:O7"/>
    <mergeCell ref="P7:X7"/>
    <mergeCell ref="A8:D8"/>
    <mergeCell ref="E8:O8"/>
    <mergeCell ref="P8:T9"/>
    <mergeCell ref="U8:X8"/>
    <mergeCell ref="B9:C9"/>
    <mergeCell ref="E9:H9"/>
    <mergeCell ref="I9:K9"/>
    <mergeCell ref="M9:O9"/>
    <mergeCell ref="V9:W9"/>
    <mergeCell ref="B10:C10"/>
    <mergeCell ref="E10:H10"/>
    <mergeCell ref="I10:K10"/>
    <mergeCell ref="M10:O10"/>
    <mergeCell ref="P10:T10"/>
    <mergeCell ref="V10:W10"/>
    <mergeCell ref="A12:V12"/>
    <mergeCell ref="W12:X12"/>
    <mergeCell ref="A13:F13"/>
    <mergeCell ref="G13:P13"/>
    <mergeCell ref="Q13:V13"/>
    <mergeCell ref="W13:X13"/>
    <mergeCell ref="A14:F14"/>
    <mergeCell ref="G14:P14"/>
    <mergeCell ref="Q14:V14"/>
    <mergeCell ref="W14:X14"/>
    <mergeCell ref="A15:F15"/>
    <mergeCell ref="G15:P15"/>
    <mergeCell ref="Q15:V15"/>
    <mergeCell ref="W15:X15"/>
    <mergeCell ref="A16:F16"/>
    <mergeCell ref="G16:P16"/>
    <mergeCell ref="Q16:V16"/>
    <mergeCell ref="W16:X16"/>
    <mergeCell ref="A17:F17"/>
    <mergeCell ref="G17:P17"/>
    <mergeCell ref="Q17:V17"/>
    <mergeCell ref="W17:X17"/>
    <mergeCell ref="A18:F18"/>
    <mergeCell ref="G18:P18"/>
    <mergeCell ref="Q18:V18"/>
    <mergeCell ref="W18:X18"/>
    <mergeCell ref="A19:P19"/>
    <mergeCell ref="Q19:V19"/>
    <mergeCell ref="W19:X19"/>
    <mergeCell ref="A21:V21"/>
    <mergeCell ref="W21:X21"/>
    <mergeCell ref="A22:P22"/>
    <mergeCell ref="Q22:V22"/>
    <mergeCell ref="W22:X22"/>
    <mergeCell ref="A23:P23"/>
    <mergeCell ref="Q23:V23"/>
    <mergeCell ref="W23:X23"/>
    <mergeCell ref="A26:I26"/>
    <mergeCell ref="K26:M26"/>
    <mergeCell ref="S26:X26"/>
    <mergeCell ref="H29:Q29"/>
    <mergeCell ref="A31:P31"/>
    <mergeCell ref="Q31:V31"/>
    <mergeCell ref="W31:X31"/>
    <mergeCell ref="A32:P32"/>
    <mergeCell ref="Q32:V32"/>
    <mergeCell ref="W32:X32"/>
    <mergeCell ref="A33:P33"/>
    <mergeCell ref="Q33:V33"/>
    <mergeCell ref="W33:X33"/>
    <mergeCell ref="A34:P34"/>
    <mergeCell ref="Q34:V34"/>
    <mergeCell ref="W34:X34"/>
    <mergeCell ref="A35:P35"/>
    <mergeCell ref="Q35:V35"/>
    <mergeCell ref="W35:X35"/>
    <mergeCell ref="A36:P36"/>
    <mergeCell ref="Q36:V36"/>
    <mergeCell ref="W36:X36"/>
    <mergeCell ref="A37:P37"/>
    <mergeCell ref="Q37:V37"/>
    <mergeCell ref="W37:X37"/>
    <mergeCell ref="A38:P38"/>
    <mergeCell ref="Q38:V38"/>
    <mergeCell ref="W38:X38"/>
    <mergeCell ref="A41:I41"/>
    <mergeCell ref="K41:M41"/>
    <mergeCell ref="S41:X41"/>
  </mergeCells>
  <printOptions/>
  <pageMargins left="0.566944420337677" right="0" top="0.2430555522441864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0"/>
  <sheetViews>
    <sheetView defaultGridColor="0" zoomScaleSheetLayoutView="100" colorId="22" workbookViewId="0" topLeftCell="A19">
      <selection activeCell="A1" sqref="A1"/>
    </sheetView>
  </sheetViews>
  <sheetFormatPr defaultColWidth="9.140625" defaultRowHeight="12.75"/>
  <cols>
    <col min="1" max="3" width="6.140625" style="53" customWidth="1"/>
    <col min="4" max="4" width="13.8515625" style="53" customWidth="1"/>
    <col min="5" max="5" width="10.57421875" style="53" customWidth="1"/>
    <col min="6" max="6" width="2.140625" style="53" customWidth="1"/>
    <col min="7" max="7" width="4.00390625" style="53" customWidth="1"/>
    <col min="8" max="8" width="6.28125" style="53" customWidth="1"/>
    <col min="9" max="9" width="1.421875" style="53" customWidth="1"/>
    <col min="10" max="10" width="5.00390625" style="53" customWidth="1"/>
    <col min="11" max="11" width="6.28125" style="53" customWidth="1"/>
    <col min="12" max="12" width="6.57421875" style="53" customWidth="1"/>
    <col min="13" max="14" width="12.8515625" style="53" customWidth="1"/>
  </cols>
  <sheetData>
    <row r="1" ht="36" customHeight="1"/>
    <row r="2" spans="5:11" ht="14.25" customHeight="1">
      <c r="E2" s="47" t="s">
        <v>28</v>
      </c>
      <c r="F2" s="47"/>
      <c r="G2" s="47"/>
      <c r="H2" s="47"/>
      <c r="I2" s="47"/>
      <c r="J2" s="47"/>
      <c r="K2" s="47"/>
    </row>
    <row r="3" ht="15.75" customHeight="1"/>
    <row r="4" spans="1:14" ht="22.5" customHeight="1">
      <c r="A4" s="59" t="s">
        <v>29</v>
      </c>
      <c r="B4" s="59"/>
      <c r="C4" s="59"/>
      <c r="D4" s="59"/>
      <c r="E4" s="59"/>
      <c r="F4" s="59"/>
      <c r="G4" s="59"/>
      <c r="H4" s="48" t="s">
        <v>197</v>
      </c>
      <c r="I4" s="48"/>
      <c r="J4" s="48"/>
      <c r="K4" s="48"/>
      <c r="L4" s="48"/>
      <c r="M4" s="48"/>
      <c r="N4" s="66" t="s">
        <v>244</v>
      </c>
    </row>
    <row r="5" spans="1:14" ht="22.5" customHeight="1">
      <c r="A5" s="54" t="s">
        <v>24</v>
      </c>
      <c r="B5" s="54"/>
      <c r="C5" s="54"/>
      <c r="D5" s="54"/>
      <c r="E5" s="54"/>
      <c r="F5" s="54"/>
      <c r="G5" s="54"/>
      <c r="H5" s="56" t="s">
        <v>127</v>
      </c>
      <c r="I5" s="56"/>
      <c r="J5" s="56"/>
      <c r="K5" s="56" t="s">
        <v>282</v>
      </c>
      <c r="L5" s="56"/>
      <c r="M5" s="56" t="s">
        <v>123</v>
      </c>
      <c r="N5" s="56" t="s">
        <v>245</v>
      </c>
    </row>
    <row r="6" spans="1:14" ht="22.5" customHeight="1">
      <c r="A6" s="57" t="s">
        <v>174</v>
      </c>
      <c r="B6" s="57" t="s">
        <v>188</v>
      </c>
      <c r="C6" s="57" t="s">
        <v>181</v>
      </c>
      <c r="D6" s="54" t="s">
        <v>169</v>
      </c>
      <c r="E6" s="54"/>
      <c r="F6" s="54"/>
      <c r="G6" s="54"/>
      <c r="H6" s="56"/>
      <c r="I6" s="56"/>
      <c r="J6" s="56"/>
      <c r="K6" s="56"/>
      <c r="L6" s="56"/>
      <c r="M6" s="56"/>
      <c r="N6" s="56"/>
    </row>
    <row r="7" spans="1:14" ht="22.5" customHeight="1">
      <c r="A7" s="67" t="s">
        <v>115</v>
      </c>
      <c r="B7" s="67"/>
      <c r="C7" s="67"/>
      <c r="D7" s="67"/>
      <c r="E7" s="67"/>
      <c r="F7" s="67"/>
      <c r="G7" s="67"/>
      <c r="H7" s="55">
        <v>2409931000</v>
      </c>
      <c r="I7" s="55"/>
      <c r="J7" s="55"/>
      <c r="K7" s="55">
        <v>2409931000</v>
      </c>
      <c r="L7" s="55"/>
      <c r="M7" s="58">
        <v>2409922050</v>
      </c>
      <c r="N7" s="58">
        <v>8950</v>
      </c>
    </row>
    <row r="8" spans="1:14" ht="22.5" customHeight="1">
      <c r="A8" s="68"/>
      <c r="B8" s="69" t="s">
        <v>164</v>
      </c>
      <c r="C8" s="69"/>
      <c r="D8" s="69"/>
      <c r="E8" s="69"/>
      <c r="F8" s="69"/>
      <c r="G8" s="69"/>
      <c r="H8" s="55">
        <v>241042000</v>
      </c>
      <c r="I8" s="55"/>
      <c r="J8" s="55"/>
      <c r="K8" s="55">
        <v>241042000</v>
      </c>
      <c r="L8" s="55"/>
      <c r="M8" s="58">
        <v>241040370</v>
      </c>
      <c r="N8" s="58">
        <v>1630</v>
      </c>
    </row>
    <row r="9" spans="1:14" ht="22.5" customHeight="1">
      <c r="A9" s="68"/>
      <c r="B9" s="70"/>
      <c r="C9" s="69" t="s">
        <v>259</v>
      </c>
      <c r="D9" s="69"/>
      <c r="E9" s="69"/>
      <c r="F9" s="69"/>
      <c r="G9" s="69"/>
      <c r="H9" s="55">
        <v>112925000</v>
      </c>
      <c r="I9" s="55"/>
      <c r="J9" s="55"/>
      <c r="K9" s="55">
        <v>112925000</v>
      </c>
      <c r="L9" s="55"/>
      <c r="M9" s="58">
        <v>112924880</v>
      </c>
      <c r="N9" s="58">
        <v>120</v>
      </c>
    </row>
    <row r="10" spans="1:14" ht="22.5" customHeight="1">
      <c r="A10" s="68"/>
      <c r="B10" s="70"/>
      <c r="C10" s="70"/>
      <c r="D10" s="71" t="s">
        <v>163</v>
      </c>
      <c r="E10" s="71"/>
      <c r="F10" s="71"/>
      <c r="G10" s="71"/>
      <c r="H10" s="55">
        <v>112925000</v>
      </c>
      <c r="I10" s="55"/>
      <c r="J10" s="55"/>
      <c r="K10" s="55">
        <v>112925000</v>
      </c>
      <c r="L10" s="55"/>
      <c r="M10" s="58">
        <v>112924880</v>
      </c>
      <c r="N10" s="58">
        <v>120</v>
      </c>
    </row>
    <row r="11" spans="1:14" ht="22.5" customHeight="1">
      <c r="A11" s="68"/>
      <c r="B11" s="70"/>
      <c r="C11" s="69" t="s">
        <v>252</v>
      </c>
      <c r="D11" s="69"/>
      <c r="E11" s="69"/>
      <c r="F11" s="69"/>
      <c r="G11" s="69"/>
      <c r="H11" s="55">
        <v>128117000</v>
      </c>
      <c r="I11" s="55"/>
      <c r="J11" s="55"/>
      <c r="K11" s="55">
        <v>128117000</v>
      </c>
      <c r="L11" s="55"/>
      <c r="M11" s="58">
        <v>128115490</v>
      </c>
      <c r="N11" s="58">
        <v>1510</v>
      </c>
    </row>
    <row r="12" spans="1:14" ht="22.5" customHeight="1">
      <c r="A12" s="68"/>
      <c r="B12" s="70"/>
      <c r="C12" s="70"/>
      <c r="D12" s="71" t="s">
        <v>163</v>
      </c>
      <c r="E12" s="71"/>
      <c r="F12" s="71"/>
      <c r="G12" s="71"/>
      <c r="H12" s="55">
        <v>128117000</v>
      </c>
      <c r="I12" s="55"/>
      <c r="J12" s="55"/>
      <c r="K12" s="55">
        <v>128117000</v>
      </c>
      <c r="L12" s="55"/>
      <c r="M12" s="58">
        <v>128115490</v>
      </c>
      <c r="N12" s="58">
        <v>1510</v>
      </c>
    </row>
    <row r="13" spans="1:14" ht="22.5" customHeight="1">
      <c r="A13" s="68"/>
      <c r="B13" s="69" t="s">
        <v>26</v>
      </c>
      <c r="C13" s="69"/>
      <c r="D13" s="69"/>
      <c r="E13" s="69"/>
      <c r="F13" s="69"/>
      <c r="G13" s="69"/>
      <c r="H13" s="55">
        <v>2168889000</v>
      </c>
      <c r="I13" s="55"/>
      <c r="J13" s="55"/>
      <c r="K13" s="55">
        <v>2168889000</v>
      </c>
      <c r="L13" s="55"/>
      <c r="M13" s="58">
        <v>2168881680</v>
      </c>
      <c r="N13" s="58">
        <v>7320</v>
      </c>
    </row>
    <row r="14" spans="1:14" ht="22.5" customHeight="1">
      <c r="A14" s="68"/>
      <c r="B14" s="70"/>
      <c r="C14" s="69" t="s">
        <v>157</v>
      </c>
      <c r="D14" s="69"/>
      <c r="E14" s="69"/>
      <c r="F14" s="69"/>
      <c r="G14" s="69"/>
      <c r="H14" s="55">
        <v>2168889000</v>
      </c>
      <c r="I14" s="55"/>
      <c r="J14" s="55"/>
      <c r="K14" s="55">
        <v>2168889000</v>
      </c>
      <c r="L14" s="55"/>
      <c r="M14" s="58">
        <v>2168881680</v>
      </c>
      <c r="N14" s="58">
        <v>7320</v>
      </c>
    </row>
    <row r="15" spans="1:14" ht="22.5" customHeight="1">
      <c r="A15" s="68"/>
      <c r="B15" s="70"/>
      <c r="C15" s="70"/>
      <c r="D15" s="71" t="s">
        <v>27</v>
      </c>
      <c r="E15" s="71"/>
      <c r="F15" s="71"/>
      <c r="G15" s="71"/>
      <c r="H15" s="55">
        <v>2168889000</v>
      </c>
      <c r="I15" s="55"/>
      <c r="J15" s="55"/>
      <c r="K15" s="55">
        <v>2168889000</v>
      </c>
      <c r="L15" s="55"/>
      <c r="M15" s="58">
        <v>2168881680</v>
      </c>
      <c r="N15" s="58">
        <v>7320</v>
      </c>
    </row>
    <row r="16" spans="1:14" ht="22.5" customHeight="1">
      <c r="A16" s="67" t="s">
        <v>114</v>
      </c>
      <c r="B16" s="67"/>
      <c r="C16" s="67"/>
      <c r="D16" s="67"/>
      <c r="E16" s="67"/>
      <c r="F16" s="67"/>
      <c r="G16" s="67"/>
      <c r="H16" s="55">
        <v>44801000</v>
      </c>
      <c r="I16" s="55"/>
      <c r="J16" s="55"/>
      <c r="K16" s="55">
        <v>44801000</v>
      </c>
      <c r="L16" s="55"/>
      <c r="M16" s="58">
        <v>43584870</v>
      </c>
      <c r="N16" s="58">
        <v>1216130</v>
      </c>
    </row>
    <row r="17" spans="1:14" ht="22.5" customHeight="1">
      <c r="A17" s="68"/>
      <c r="B17" s="69" t="s">
        <v>270</v>
      </c>
      <c r="C17" s="69"/>
      <c r="D17" s="69"/>
      <c r="E17" s="69"/>
      <c r="F17" s="69"/>
      <c r="G17" s="69"/>
      <c r="H17" s="55">
        <v>35007000</v>
      </c>
      <c r="I17" s="55"/>
      <c r="J17" s="55"/>
      <c r="K17" s="55">
        <v>35007000</v>
      </c>
      <c r="L17" s="55"/>
      <c r="M17" s="58">
        <v>35005840</v>
      </c>
      <c r="N17" s="58">
        <v>1160</v>
      </c>
    </row>
    <row r="18" spans="1:14" ht="22.5" customHeight="1">
      <c r="A18" s="68"/>
      <c r="B18" s="70"/>
      <c r="C18" s="69" t="s">
        <v>284</v>
      </c>
      <c r="D18" s="69"/>
      <c r="E18" s="69"/>
      <c r="F18" s="69"/>
      <c r="G18" s="69"/>
      <c r="H18" s="55">
        <v>35007000</v>
      </c>
      <c r="I18" s="55"/>
      <c r="J18" s="55"/>
      <c r="K18" s="55">
        <v>35007000</v>
      </c>
      <c r="L18" s="55"/>
      <c r="M18" s="58">
        <v>35005840</v>
      </c>
      <c r="N18" s="58">
        <v>1160</v>
      </c>
    </row>
    <row r="19" spans="1:14" ht="22.5" customHeight="1">
      <c r="A19" s="68"/>
      <c r="B19" s="70"/>
      <c r="C19" s="70"/>
      <c r="D19" s="71" t="s">
        <v>128</v>
      </c>
      <c r="E19" s="71"/>
      <c r="F19" s="71"/>
      <c r="G19" s="71"/>
      <c r="H19" s="55">
        <v>27759000</v>
      </c>
      <c r="I19" s="55"/>
      <c r="J19" s="55"/>
      <c r="K19" s="55">
        <v>27759000</v>
      </c>
      <c r="L19" s="55"/>
      <c r="M19" s="58">
        <v>27758380</v>
      </c>
      <c r="N19" s="58">
        <v>620</v>
      </c>
    </row>
    <row r="20" spans="1:14" ht="22.5" customHeight="1">
      <c r="A20" s="68"/>
      <c r="B20" s="70"/>
      <c r="C20" s="70"/>
      <c r="D20" s="71" t="s">
        <v>202</v>
      </c>
      <c r="E20" s="71"/>
      <c r="F20" s="71"/>
      <c r="G20" s="71"/>
      <c r="H20" s="55">
        <v>7248000</v>
      </c>
      <c r="I20" s="55"/>
      <c r="J20" s="55"/>
      <c r="K20" s="55">
        <v>7248000</v>
      </c>
      <c r="L20" s="55"/>
      <c r="M20" s="58">
        <v>7247460</v>
      </c>
      <c r="N20" s="58">
        <v>540</v>
      </c>
    </row>
    <row r="21" spans="1:14" ht="22.5" customHeight="1">
      <c r="A21" s="68"/>
      <c r="B21" s="69" t="s">
        <v>205</v>
      </c>
      <c r="C21" s="69"/>
      <c r="D21" s="69"/>
      <c r="E21" s="69"/>
      <c r="F21" s="69"/>
      <c r="G21" s="69"/>
      <c r="H21" s="55">
        <v>9794000</v>
      </c>
      <c r="I21" s="55"/>
      <c r="J21" s="55"/>
      <c r="K21" s="55">
        <v>9794000</v>
      </c>
      <c r="L21" s="55"/>
      <c r="M21" s="58">
        <v>8579030</v>
      </c>
      <c r="N21" s="58">
        <v>1214970</v>
      </c>
    </row>
    <row r="22" spans="1:14" ht="22.5" customHeight="1">
      <c r="A22" s="68"/>
      <c r="B22" s="70"/>
      <c r="C22" s="69" t="s">
        <v>287</v>
      </c>
      <c r="D22" s="69"/>
      <c r="E22" s="69"/>
      <c r="F22" s="69"/>
      <c r="G22" s="69"/>
      <c r="H22" s="55">
        <v>1250000</v>
      </c>
      <c r="I22" s="55"/>
      <c r="J22" s="55"/>
      <c r="K22" s="55">
        <v>1250000</v>
      </c>
      <c r="L22" s="55"/>
      <c r="M22" s="58">
        <v>0</v>
      </c>
      <c r="N22" s="58">
        <v>1250000</v>
      </c>
    </row>
    <row r="23" spans="1:14" ht="22.5" customHeight="1">
      <c r="A23" s="68"/>
      <c r="B23" s="70"/>
      <c r="C23" s="70"/>
      <c r="D23" s="71" t="s">
        <v>287</v>
      </c>
      <c r="E23" s="71"/>
      <c r="F23" s="71"/>
      <c r="G23" s="71"/>
      <c r="H23" s="55">
        <v>1250000</v>
      </c>
      <c r="I23" s="55"/>
      <c r="J23" s="55"/>
      <c r="K23" s="55">
        <v>1250000</v>
      </c>
      <c r="L23" s="55"/>
      <c r="M23" s="58">
        <v>0</v>
      </c>
      <c r="N23" s="58">
        <v>1250000</v>
      </c>
    </row>
    <row r="24" spans="1:14" ht="22.5" customHeight="1">
      <c r="A24" s="68"/>
      <c r="B24" s="70"/>
      <c r="C24" s="69" t="s">
        <v>122</v>
      </c>
      <c r="D24" s="69"/>
      <c r="E24" s="69"/>
      <c r="F24" s="69"/>
      <c r="G24" s="69"/>
      <c r="H24" s="55">
        <v>130000</v>
      </c>
      <c r="I24" s="55"/>
      <c r="J24" s="55"/>
      <c r="K24" s="55">
        <v>130000</v>
      </c>
      <c r="L24" s="55"/>
      <c r="M24" s="58">
        <v>130000</v>
      </c>
      <c r="N24" s="58">
        <v>0</v>
      </c>
    </row>
    <row r="25" spans="1:14" ht="22.5" customHeight="1">
      <c r="A25" s="68"/>
      <c r="B25" s="70"/>
      <c r="C25" s="70"/>
      <c r="D25" s="71" t="s">
        <v>228</v>
      </c>
      <c r="E25" s="71"/>
      <c r="F25" s="71"/>
      <c r="G25" s="71"/>
      <c r="H25" s="55">
        <v>130000</v>
      </c>
      <c r="I25" s="55"/>
      <c r="J25" s="55"/>
      <c r="K25" s="55">
        <v>130000</v>
      </c>
      <c r="L25" s="55"/>
      <c r="M25" s="58">
        <v>130000</v>
      </c>
      <c r="N25" s="58">
        <v>0</v>
      </c>
    </row>
    <row r="26" spans="1:14" ht="22.5" customHeight="1">
      <c r="A26" s="68"/>
      <c r="B26" s="70"/>
      <c r="C26" s="69" t="s">
        <v>225</v>
      </c>
      <c r="D26" s="69"/>
      <c r="E26" s="69"/>
      <c r="F26" s="69"/>
      <c r="G26" s="69"/>
      <c r="H26" s="55">
        <v>8414000</v>
      </c>
      <c r="I26" s="55"/>
      <c r="J26" s="55"/>
      <c r="K26" s="55">
        <v>8414000</v>
      </c>
      <c r="L26" s="55"/>
      <c r="M26" s="58">
        <v>8449030</v>
      </c>
      <c r="N26" s="58">
        <v>-35030</v>
      </c>
    </row>
    <row r="27" spans="1:14" ht="22.5" customHeight="1">
      <c r="A27" s="68"/>
      <c r="B27" s="70"/>
      <c r="C27" s="70"/>
      <c r="D27" s="71" t="s">
        <v>111</v>
      </c>
      <c r="E27" s="71"/>
      <c r="F27" s="71"/>
      <c r="G27" s="71"/>
      <c r="H27" s="55">
        <v>5840000</v>
      </c>
      <c r="I27" s="55"/>
      <c r="J27" s="55"/>
      <c r="K27" s="55">
        <v>5840000</v>
      </c>
      <c r="L27" s="55"/>
      <c r="M27" s="58">
        <v>5635590</v>
      </c>
      <c r="N27" s="58">
        <v>204410</v>
      </c>
    </row>
    <row r="28" spans="1:14" ht="22.5" customHeight="1">
      <c r="A28" s="68"/>
      <c r="B28" s="70"/>
      <c r="C28" s="70"/>
      <c r="D28" s="71" t="s">
        <v>267</v>
      </c>
      <c r="E28" s="71"/>
      <c r="F28" s="71"/>
      <c r="G28" s="71"/>
      <c r="H28" s="55">
        <v>2574000</v>
      </c>
      <c r="I28" s="55"/>
      <c r="J28" s="55"/>
      <c r="K28" s="55">
        <v>2574000</v>
      </c>
      <c r="L28" s="55"/>
      <c r="M28" s="58">
        <v>2813440</v>
      </c>
      <c r="N28" s="58">
        <v>-239440</v>
      </c>
    </row>
    <row r="29" spans="1:14" ht="22.5" customHeight="1">
      <c r="A29" s="67" t="s">
        <v>109</v>
      </c>
      <c r="B29" s="67"/>
      <c r="C29" s="67"/>
      <c r="D29" s="67"/>
      <c r="E29" s="67"/>
      <c r="F29" s="67"/>
      <c r="G29" s="67"/>
      <c r="H29" s="55">
        <v>29968000</v>
      </c>
      <c r="I29" s="55"/>
      <c r="J29" s="55"/>
      <c r="K29" s="55">
        <v>112709170</v>
      </c>
      <c r="L29" s="55"/>
      <c r="M29" s="58">
        <v>112708580</v>
      </c>
      <c r="N29" s="58">
        <v>590</v>
      </c>
    </row>
    <row r="30" spans="1:14" ht="22.5" customHeight="1">
      <c r="A30" s="68"/>
      <c r="B30" s="69" t="s">
        <v>247</v>
      </c>
      <c r="C30" s="69"/>
      <c r="D30" s="69"/>
      <c r="E30" s="69"/>
      <c r="F30" s="69"/>
      <c r="G30" s="69"/>
      <c r="H30" s="55">
        <v>29968000</v>
      </c>
      <c r="I30" s="55"/>
      <c r="J30" s="55"/>
      <c r="K30" s="55">
        <v>112709170</v>
      </c>
      <c r="L30" s="55"/>
      <c r="M30" s="58">
        <v>112708580</v>
      </c>
      <c r="N30" s="58">
        <v>590</v>
      </c>
    </row>
    <row r="31" spans="1:14" ht="22.5" customHeight="1">
      <c r="A31" s="68"/>
      <c r="B31" s="70"/>
      <c r="C31" s="69" t="s">
        <v>204</v>
      </c>
      <c r="D31" s="69"/>
      <c r="E31" s="69"/>
      <c r="F31" s="69"/>
      <c r="G31" s="69"/>
      <c r="H31" s="55">
        <v>20205000</v>
      </c>
      <c r="I31" s="55"/>
      <c r="J31" s="55"/>
      <c r="K31" s="55">
        <v>20205000</v>
      </c>
      <c r="L31" s="55"/>
      <c r="M31" s="58">
        <v>20204430</v>
      </c>
      <c r="N31" s="58">
        <v>570</v>
      </c>
    </row>
    <row r="32" spans="1:14" ht="22.5" customHeight="1">
      <c r="A32" s="68"/>
      <c r="B32" s="70"/>
      <c r="C32" s="70"/>
      <c r="D32" s="71" t="s">
        <v>204</v>
      </c>
      <c r="E32" s="71"/>
      <c r="F32" s="71"/>
      <c r="G32" s="71"/>
      <c r="H32" s="55">
        <v>20205000</v>
      </c>
      <c r="I32" s="55"/>
      <c r="J32" s="55"/>
      <c r="K32" s="55">
        <v>20205000</v>
      </c>
      <c r="L32" s="55"/>
      <c r="M32" s="58">
        <v>20204430</v>
      </c>
      <c r="N32" s="58">
        <v>570</v>
      </c>
    </row>
    <row r="33" spans="1:14" ht="22.5" customHeight="1">
      <c r="A33" s="68"/>
      <c r="B33" s="70"/>
      <c r="C33" s="69" t="s">
        <v>159</v>
      </c>
      <c r="D33" s="69"/>
      <c r="E33" s="69"/>
      <c r="F33" s="69"/>
      <c r="G33" s="69"/>
      <c r="H33" s="55">
        <v>9763000</v>
      </c>
      <c r="I33" s="55"/>
      <c r="J33" s="55"/>
      <c r="K33" s="55">
        <v>9763000</v>
      </c>
      <c r="L33" s="55"/>
      <c r="M33" s="58">
        <v>9762980</v>
      </c>
      <c r="N33" s="58">
        <v>20</v>
      </c>
    </row>
    <row r="34" spans="1:14" ht="22.5" customHeight="1">
      <c r="A34" s="68"/>
      <c r="B34" s="70"/>
      <c r="C34" s="70"/>
      <c r="D34" s="71" t="s">
        <v>161</v>
      </c>
      <c r="E34" s="71"/>
      <c r="F34" s="71"/>
      <c r="G34" s="71"/>
      <c r="H34" s="55">
        <v>9763000</v>
      </c>
      <c r="I34" s="55"/>
      <c r="J34" s="55"/>
      <c r="K34" s="55">
        <v>9763000</v>
      </c>
      <c r="L34" s="55"/>
      <c r="M34" s="58">
        <v>9762980</v>
      </c>
      <c r="N34" s="58">
        <v>20</v>
      </c>
    </row>
    <row r="35" ht="16.5" customHeight="1"/>
    <row r="36" ht="1.5" customHeight="1"/>
    <row r="37" spans="1:14" ht="17.25" customHeight="1">
      <c r="A37" s="64" t="s">
        <v>401</v>
      </c>
      <c r="B37" s="64"/>
      <c r="C37" s="64"/>
      <c r="D37" s="64"/>
      <c r="E37" s="64"/>
      <c r="G37" s="41" t="s">
        <v>180</v>
      </c>
      <c r="H37" s="41"/>
      <c r="J37" s="65" t="s">
        <v>406</v>
      </c>
      <c r="K37" s="65"/>
      <c r="L37" s="65"/>
      <c r="M37" s="65"/>
      <c r="N37" s="65"/>
    </row>
    <row r="38" ht="5.25" customHeight="1"/>
    <row r="39" ht="36" customHeight="1"/>
    <row r="40" spans="5:11" ht="14.25" customHeight="1">
      <c r="E40" s="47" t="s">
        <v>28</v>
      </c>
      <c r="F40" s="47"/>
      <c r="G40" s="47"/>
      <c r="H40" s="47"/>
      <c r="I40" s="47"/>
      <c r="J40" s="47"/>
      <c r="K40" s="47"/>
    </row>
    <row r="41" ht="15.75" customHeight="1"/>
    <row r="42" spans="1:14" ht="22.5" customHeight="1">
      <c r="A42" s="59" t="s">
        <v>29</v>
      </c>
      <c r="B42" s="59"/>
      <c r="C42" s="59"/>
      <c r="D42" s="59"/>
      <c r="E42" s="59"/>
      <c r="F42" s="59"/>
      <c r="G42" s="59"/>
      <c r="H42" s="48" t="s">
        <v>197</v>
      </c>
      <c r="I42" s="48"/>
      <c r="J42" s="48"/>
      <c r="K42" s="48"/>
      <c r="L42" s="48"/>
      <c r="M42" s="48"/>
      <c r="N42" s="66" t="s">
        <v>244</v>
      </c>
    </row>
    <row r="43" spans="1:14" ht="22.5" customHeight="1">
      <c r="A43" s="54" t="s">
        <v>24</v>
      </c>
      <c r="B43" s="54"/>
      <c r="C43" s="54"/>
      <c r="D43" s="54"/>
      <c r="E43" s="54"/>
      <c r="F43" s="54"/>
      <c r="G43" s="54"/>
      <c r="H43" s="56" t="s">
        <v>127</v>
      </c>
      <c r="I43" s="56"/>
      <c r="J43" s="56"/>
      <c r="K43" s="56" t="s">
        <v>282</v>
      </c>
      <c r="L43" s="56"/>
      <c r="M43" s="56" t="s">
        <v>123</v>
      </c>
      <c r="N43" s="56" t="s">
        <v>245</v>
      </c>
    </row>
    <row r="44" spans="1:14" ht="22.5" customHeight="1">
      <c r="A44" s="57" t="s">
        <v>174</v>
      </c>
      <c r="B44" s="57" t="s">
        <v>188</v>
      </c>
      <c r="C44" s="57" t="s">
        <v>181</v>
      </c>
      <c r="D44" s="54" t="s">
        <v>169</v>
      </c>
      <c r="E44" s="54"/>
      <c r="F44" s="54"/>
      <c r="G44" s="54"/>
      <c r="H44" s="56"/>
      <c r="I44" s="56"/>
      <c r="J44" s="56"/>
      <c r="K44" s="56"/>
      <c r="L44" s="56"/>
      <c r="M44" s="56"/>
      <c r="N44" s="56"/>
    </row>
    <row r="45" spans="1:14" ht="22.5" customHeight="1">
      <c r="A45" s="68"/>
      <c r="B45" s="70"/>
      <c r="C45" s="69" t="s">
        <v>131</v>
      </c>
      <c r="D45" s="69"/>
      <c r="E45" s="69"/>
      <c r="F45" s="69"/>
      <c r="G45" s="69"/>
      <c r="H45" s="55">
        <v>0</v>
      </c>
      <c r="I45" s="55"/>
      <c r="J45" s="55"/>
      <c r="K45" s="55">
        <v>82741170</v>
      </c>
      <c r="L45" s="55"/>
      <c r="M45" s="58">
        <v>82741170</v>
      </c>
      <c r="N45" s="58">
        <v>0</v>
      </c>
    </row>
    <row r="46" spans="1:14" ht="22.5" customHeight="1">
      <c r="A46" s="68"/>
      <c r="B46" s="70"/>
      <c r="C46" s="70"/>
      <c r="D46" s="71" t="s">
        <v>294</v>
      </c>
      <c r="E46" s="71"/>
      <c r="F46" s="71"/>
      <c r="G46" s="71"/>
      <c r="H46" s="55">
        <v>0</v>
      </c>
      <c r="I46" s="55"/>
      <c r="J46" s="55"/>
      <c r="K46" s="55">
        <v>82741170</v>
      </c>
      <c r="L46" s="55"/>
      <c r="M46" s="58">
        <v>82741170</v>
      </c>
      <c r="N46" s="58">
        <v>0</v>
      </c>
    </row>
    <row r="47" spans="1:14" ht="22.5" customHeight="1">
      <c r="A47" s="54" t="s">
        <v>153</v>
      </c>
      <c r="B47" s="54"/>
      <c r="C47" s="54"/>
      <c r="D47" s="54"/>
      <c r="E47" s="54"/>
      <c r="F47" s="54"/>
      <c r="G47" s="54"/>
      <c r="H47" s="62">
        <v>2484700000</v>
      </c>
      <c r="I47" s="62"/>
      <c r="J47" s="62"/>
      <c r="K47" s="62">
        <v>2567441170</v>
      </c>
      <c r="L47" s="62"/>
      <c r="M47" s="72">
        <v>2566215500</v>
      </c>
      <c r="N47" s="72">
        <v>1225670</v>
      </c>
    </row>
    <row r="48" ht="409.5" customHeight="1"/>
    <row r="49" ht="1.5" customHeight="1"/>
    <row r="50" spans="1:14" ht="17.25" customHeight="1">
      <c r="A50" s="64" t="s">
        <v>401</v>
      </c>
      <c r="B50" s="64"/>
      <c r="C50" s="64"/>
      <c r="D50" s="64"/>
      <c r="E50" s="64"/>
      <c r="G50" s="41" t="s">
        <v>182</v>
      </c>
      <c r="H50" s="41"/>
      <c r="J50" s="65" t="s">
        <v>406</v>
      </c>
      <c r="K50" s="65"/>
      <c r="L50" s="65"/>
      <c r="M50" s="65"/>
      <c r="N50" s="65"/>
    </row>
  </sheetData>
  <mergeCells count="117">
    <mergeCell ref="E2:K2"/>
    <mergeCell ref="A4:G4"/>
    <mergeCell ref="H4:M4"/>
    <mergeCell ref="A5:G5"/>
    <mergeCell ref="H5:J6"/>
    <mergeCell ref="K5:L6"/>
    <mergeCell ref="M5:M6"/>
    <mergeCell ref="N5:N6"/>
    <mergeCell ref="D6:G6"/>
    <mergeCell ref="A7:G7"/>
    <mergeCell ref="H7:J7"/>
    <mergeCell ref="K7:L7"/>
    <mergeCell ref="B8:G8"/>
    <mergeCell ref="H8:J8"/>
    <mergeCell ref="K8:L8"/>
    <mergeCell ref="C9:G9"/>
    <mergeCell ref="H9:J9"/>
    <mergeCell ref="K9:L9"/>
    <mergeCell ref="D10:G10"/>
    <mergeCell ref="H10:J10"/>
    <mergeCell ref="K10:L10"/>
    <mergeCell ref="C11:G11"/>
    <mergeCell ref="H11:J11"/>
    <mergeCell ref="K11:L11"/>
    <mergeCell ref="D12:G12"/>
    <mergeCell ref="H12:J12"/>
    <mergeCell ref="K12:L12"/>
    <mergeCell ref="B13:G13"/>
    <mergeCell ref="H13:J13"/>
    <mergeCell ref="K13:L13"/>
    <mergeCell ref="C14:G14"/>
    <mergeCell ref="H14:J14"/>
    <mergeCell ref="K14:L14"/>
    <mergeCell ref="D15:G15"/>
    <mergeCell ref="H15:J15"/>
    <mergeCell ref="K15:L15"/>
    <mergeCell ref="A16:G16"/>
    <mergeCell ref="H16:J16"/>
    <mergeCell ref="K16:L16"/>
    <mergeCell ref="B17:G17"/>
    <mergeCell ref="H17:J17"/>
    <mergeCell ref="K17:L17"/>
    <mergeCell ref="C18:G18"/>
    <mergeCell ref="H18:J18"/>
    <mergeCell ref="K18:L18"/>
    <mergeCell ref="D19:G19"/>
    <mergeCell ref="H19:J19"/>
    <mergeCell ref="K19:L19"/>
    <mergeCell ref="D20:G20"/>
    <mergeCell ref="H20:J20"/>
    <mergeCell ref="K20:L20"/>
    <mergeCell ref="B21:G21"/>
    <mergeCell ref="H21:J21"/>
    <mergeCell ref="K21:L21"/>
    <mergeCell ref="C22:G22"/>
    <mergeCell ref="H22:J22"/>
    <mergeCell ref="K22:L22"/>
    <mergeCell ref="D23:G23"/>
    <mergeCell ref="H23:J23"/>
    <mergeCell ref="K23:L23"/>
    <mergeCell ref="C24:G24"/>
    <mergeCell ref="H24:J24"/>
    <mergeCell ref="K24:L24"/>
    <mergeCell ref="D25:G25"/>
    <mergeCell ref="H25:J25"/>
    <mergeCell ref="K25:L25"/>
    <mergeCell ref="C26:G26"/>
    <mergeCell ref="H26:J26"/>
    <mergeCell ref="K26:L26"/>
    <mergeCell ref="D27:G27"/>
    <mergeCell ref="H27:J27"/>
    <mergeCell ref="K27:L27"/>
    <mergeCell ref="D28:G28"/>
    <mergeCell ref="H28:J28"/>
    <mergeCell ref="K28:L28"/>
    <mergeCell ref="A29:G29"/>
    <mergeCell ref="H29:J29"/>
    <mergeCell ref="K29:L29"/>
    <mergeCell ref="B30:G30"/>
    <mergeCell ref="H30:J30"/>
    <mergeCell ref="K30:L30"/>
    <mergeCell ref="C31:G31"/>
    <mergeCell ref="H31:J31"/>
    <mergeCell ref="K31:L31"/>
    <mergeCell ref="D32:G32"/>
    <mergeCell ref="H32:J32"/>
    <mergeCell ref="K32:L32"/>
    <mergeCell ref="C33:G33"/>
    <mergeCell ref="H33:J33"/>
    <mergeCell ref="K33:L33"/>
    <mergeCell ref="D34:G34"/>
    <mergeCell ref="H34:J34"/>
    <mergeCell ref="K34:L34"/>
    <mergeCell ref="A37:E37"/>
    <mergeCell ref="G37:H37"/>
    <mergeCell ref="J37:N37"/>
    <mergeCell ref="E40:K40"/>
    <mergeCell ref="A42:G42"/>
    <mergeCell ref="H42:M42"/>
    <mergeCell ref="A43:G43"/>
    <mergeCell ref="H43:J44"/>
    <mergeCell ref="K43:L44"/>
    <mergeCell ref="M43:M44"/>
    <mergeCell ref="N43:N44"/>
    <mergeCell ref="D44:G44"/>
    <mergeCell ref="C45:G45"/>
    <mergeCell ref="H45:J45"/>
    <mergeCell ref="K45:L45"/>
    <mergeCell ref="D46:G46"/>
    <mergeCell ref="H46:J46"/>
    <mergeCell ref="K46:L46"/>
    <mergeCell ref="A47:G47"/>
    <mergeCell ref="H47:J47"/>
    <mergeCell ref="K47:L47"/>
    <mergeCell ref="A50:E50"/>
    <mergeCell ref="G50:H50"/>
    <mergeCell ref="J50:N50"/>
  </mergeCells>
  <printOptions/>
  <pageMargins left="0.5370833277702332" right="0" top="0.5695833563804626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7"/>
  <sheetViews>
    <sheetView defaultGridColor="0" zoomScaleSheetLayoutView="100" colorId="22" workbookViewId="0" topLeftCell="A121">
      <selection activeCell="A1" sqref="A1"/>
    </sheetView>
  </sheetViews>
  <sheetFormatPr defaultColWidth="9.140625" defaultRowHeight="12.75"/>
  <cols>
    <col min="1" max="3" width="6.140625" style="53" customWidth="1"/>
    <col min="4" max="4" width="13.8515625" style="53" customWidth="1"/>
    <col min="5" max="5" width="10.00390625" style="53" customWidth="1"/>
    <col min="6" max="6" width="2.7109375" style="53" customWidth="1"/>
    <col min="7" max="7" width="4.00390625" style="53" customWidth="1"/>
    <col min="8" max="8" width="6.28125" style="53" customWidth="1"/>
    <col min="9" max="9" width="6.57421875" style="53" customWidth="1"/>
    <col min="10" max="10" width="1.421875" style="53" customWidth="1"/>
    <col min="11" max="11" width="4.7109375" style="53" customWidth="1"/>
    <col min="12" max="12" width="6.57421875" style="53" customWidth="1"/>
    <col min="13" max="13" width="12.8515625" style="53" customWidth="1"/>
    <col min="14" max="14" width="12.7109375" style="53" customWidth="1"/>
  </cols>
  <sheetData>
    <row r="1" ht="36" customHeight="1"/>
    <row r="2" spans="5:11" ht="14.25" customHeight="1">
      <c r="E2" s="47" t="s">
        <v>408</v>
      </c>
      <c r="F2" s="47"/>
      <c r="G2" s="47"/>
      <c r="H2" s="47"/>
      <c r="I2" s="47"/>
      <c r="J2" s="47"/>
      <c r="K2" s="47"/>
    </row>
    <row r="3" ht="15.75" customHeight="1"/>
    <row r="4" spans="1:14" ht="22.5" customHeight="1">
      <c r="A4" s="59" t="s">
        <v>29</v>
      </c>
      <c r="B4" s="59"/>
      <c r="C4" s="59"/>
      <c r="D4" s="59"/>
      <c r="E4" s="59"/>
      <c r="F4" s="59"/>
      <c r="G4" s="59"/>
      <c r="H4" s="48" t="s">
        <v>197</v>
      </c>
      <c r="I4" s="48"/>
      <c r="J4" s="48"/>
      <c r="K4" s="48"/>
      <c r="L4" s="48"/>
      <c r="M4" s="48"/>
      <c r="N4" s="66" t="s">
        <v>244</v>
      </c>
    </row>
    <row r="5" spans="1:14" ht="22.5" customHeight="1">
      <c r="A5" s="54" t="s">
        <v>24</v>
      </c>
      <c r="B5" s="54"/>
      <c r="C5" s="54"/>
      <c r="D5" s="54"/>
      <c r="E5" s="54"/>
      <c r="F5" s="54"/>
      <c r="G5" s="54"/>
      <c r="H5" s="56" t="s">
        <v>127</v>
      </c>
      <c r="I5" s="56"/>
      <c r="J5" s="56" t="s">
        <v>282</v>
      </c>
      <c r="K5" s="56"/>
      <c r="L5" s="56"/>
      <c r="M5" s="56" t="s">
        <v>123</v>
      </c>
      <c r="N5" s="56" t="s">
        <v>245</v>
      </c>
    </row>
    <row r="6" spans="1:14" ht="22.5" customHeight="1">
      <c r="A6" s="57" t="s">
        <v>183</v>
      </c>
      <c r="B6" s="57" t="s">
        <v>185</v>
      </c>
      <c r="C6" s="57" t="s">
        <v>178</v>
      </c>
      <c r="D6" s="54" t="s">
        <v>169</v>
      </c>
      <c r="E6" s="54"/>
      <c r="F6" s="54"/>
      <c r="G6" s="54"/>
      <c r="H6" s="56"/>
      <c r="I6" s="56"/>
      <c r="J6" s="56"/>
      <c r="K6" s="56"/>
      <c r="L6" s="56"/>
      <c r="M6" s="56"/>
      <c r="N6" s="56"/>
    </row>
    <row r="7" spans="1:14" ht="22.5" customHeight="1">
      <c r="A7" s="67" t="s">
        <v>272</v>
      </c>
      <c r="B7" s="67"/>
      <c r="C7" s="67"/>
      <c r="D7" s="67"/>
      <c r="E7" s="67"/>
      <c r="F7" s="67"/>
      <c r="G7" s="67"/>
      <c r="H7" s="55">
        <v>167703000</v>
      </c>
      <c r="I7" s="55"/>
      <c r="J7" s="55">
        <v>167703000</v>
      </c>
      <c r="K7" s="55"/>
      <c r="L7" s="55"/>
      <c r="M7" s="58">
        <v>167663510</v>
      </c>
      <c r="N7" s="58">
        <v>39490</v>
      </c>
    </row>
    <row r="8" spans="1:14" ht="22.5" customHeight="1">
      <c r="A8" s="68"/>
      <c r="B8" s="69" t="s">
        <v>303</v>
      </c>
      <c r="C8" s="69"/>
      <c r="D8" s="69"/>
      <c r="E8" s="69"/>
      <c r="F8" s="69"/>
      <c r="G8" s="69"/>
      <c r="H8" s="55">
        <v>137023000</v>
      </c>
      <c r="I8" s="55"/>
      <c r="J8" s="55">
        <v>137023000</v>
      </c>
      <c r="K8" s="55"/>
      <c r="L8" s="55"/>
      <c r="M8" s="58">
        <v>136991370</v>
      </c>
      <c r="N8" s="58">
        <v>31630</v>
      </c>
    </row>
    <row r="9" spans="1:14" ht="22.5" customHeight="1">
      <c r="A9" s="68"/>
      <c r="B9" s="70"/>
      <c r="C9" s="69" t="s">
        <v>212</v>
      </c>
      <c r="D9" s="69"/>
      <c r="E9" s="69"/>
      <c r="F9" s="69"/>
      <c r="G9" s="69"/>
      <c r="H9" s="55">
        <v>137023000</v>
      </c>
      <c r="I9" s="55"/>
      <c r="J9" s="55">
        <v>137023000</v>
      </c>
      <c r="K9" s="55"/>
      <c r="L9" s="55"/>
      <c r="M9" s="58">
        <v>136991370</v>
      </c>
      <c r="N9" s="58">
        <v>31630</v>
      </c>
    </row>
    <row r="10" spans="1:14" ht="22.5" customHeight="1">
      <c r="A10" s="68"/>
      <c r="B10" s="70"/>
      <c r="C10" s="70"/>
      <c r="D10" s="71" t="s">
        <v>286</v>
      </c>
      <c r="E10" s="71"/>
      <c r="F10" s="71"/>
      <c r="G10" s="71"/>
      <c r="H10" s="55">
        <v>137023000</v>
      </c>
      <c r="I10" s="55"/>
      <c r="J10" s="55">
        <v>137023000</v>
      </c>
      <c r="K10" s="55"/>
      <c r="L10" s="55"/>
      <c r="M10" s="58">
        <v>136991370</v>
      </c>
      <c r="N10" s="58">
        <v>31630</v>
      </c>
    </row>
    <row r="11" spans="1:14" ht="22.5" customHeight="1">
      <c r="A11" s="68"/>
      <c r="B11" s="69" t="s">
        <v>268</v>
      </c>
      <c r="C11" s="69"/>
      <c r="D11" s="69"/>
      <c r="E11" s="69"/>
      <c r="F11" s="69"/>
      <c r="G11" s="69"/>
      <c r="H11" s="55">
        <v>30680000</v>
      </c>
      <c r="I11" s="55"/>
      <c r="J11" s="55">
        <v>30680000</v>
      </c>
      <c r="K11" s="55"/>
      <c r="L11" s="55"/>
      <c r="M11" s="58">
        <v>30672140</v>
      </c>
      <c r="N11" s="58">
        <v>7860</v>
      </c>
    </row>
    <row r="12" spans="1:14" ht="22.5" customHeight="1">
      <c r="A12" s="68"/>
      <c r="B12" s="70"/>
      <c r="C12" s="69" t="s">
        <v>271</v>
      </c>
      <c r="D12" s="69"/>
      <c r="E12" s="69"/>
      <c r="F12" s="69"/>
      <c r="G12" s="69"/>
      <c r="H12" s="55">
        <v>30680000</v>
      </c>
      <c r="I12" s="55"/>
      <c r="J12" s="55">
        <v>30680000</v>
      </c>
      <c r="K12" s="55"/>
      <c r="L12" s="55"/>
      <c r="M12" s="58">
        <v>30672140</v>
      </c>
      <c r="N12" s="58">
        <v>7860</v>
      </c>
    </row>
    <row r="13" spans="1:14" ht="22.5" customHeight="1">
      <c r="A13" s="68"/>
      <c r="B13" s="70"/>
      <c r="C13" s="70"/>
      <c r="D13" s="71" t="s">
        <v>266</v>
      </c>
      <c r="E13" s="71"/>
      <c r="F13" s="71"/>
      <c r="G13" s="71"/>
      <c r="H13" s="55">
        <v>30680000</v>
      </c>
      <c r="I13" s="55"/>
      <c r="J13" s="55">
        <v>30680000</v>
      </c>
      <c r="K13" s="55"/>
      <c r="L13" s="55"/>
      <c r="M13" s="58">
        <v>30672140</v>
      </c>
      <c r="N13" s="58">
        <v>7860</v>
      </c>
    </row>
    <row r="14" spans="1:14" ht="22.5" customHeight="1">
      <c r="A14" s="67" t="s">
        <v>156</v>
      </c>
      <c r="B14" s="67"/>
      <c r="C14" s="67"/>
      <c r="D14" s="67"/>
      <c r="E14" s="67"/>
      <c r="F14" s="67"/>
      <c r="G14" s="67"/>
      <c r="H14" s="55">
        <v>685240000</v>
      </c>
      <c r="I14" s="55"/>
      <c r="J14" s="55">
        <v>692093080</v>
      </c>
      <c r="K14" s="55"/>
      <c r="L14" s="55"/>
      <c r="M14" s="58">
        <v>691321760</v>
      </c>
      <c r="N14" s="58">
        <v>771320</v>
      </c>
    </row>
    <row r="15" spans="1:14" ht="22.5" customHeight="1">
      <c r="A15" s="68"/>
      <c r="B15" s="69" t="s">
        <v>297</v>
      </c>
      <c r="C15" s="69"/>
      <c r="D15" s="69"/>
      <c r="E15" s="69"/>
      <c r="F15" s="69"/>
      <c r="G15" s="69"/>
      <c r="H15" s="55">
        <v>420125000</v>
      </c>
      <c r="I15" s="55"/>
      <c r="J15" s="55">
        <v>420125000</v>
      </c>
      <c r="K15" s="55"/>
      <c r="L15" s="55"/>
      <c r="M15" s="58">
        <v>420078650</v>
      </c>
      <c r="N15" s="58">
        <v>46350</v>
      </c>
    </row>
    <row r="16" spans="1:14" ht="22.5" customHeight="1">
      <c r="A16" s="68"/>
      <c r="B16" s="70"/>
      <c r="C16" s="69" t="s">
        <v>300</v>
      </c>
      <c r="D16" s="69"/>
      <c r="E16" s="69"/>
      <c r="F16" s="69"/>
      <c r="G16" s="69"/>
      <c r="H16" s="55">
        <v>420125000</v>
      </c>
      <c r="I16" s="55"/>
      <c r="J16" s="55">
        <v>420125000</v>
      </c>
      <c r="K16" s="55"/>
      <c r="L16" s="55"/>
      <c r="M16" s="58">
        <v>420078650</v>
      </c>
      <c r="N16" s="58">
        <v>46350</v>
      </c>
    </row>
    <row r="17" spans="1:14" ht="22.5" customHeight="1">
      <c r="A17" s="68"/>
      <c r="B17" s="70"/>
      <c r="C17" s="70"/>
      <c r="D17" s="71" t="s">
        <v>266</v>
      </c>
      <c r="E17" s="71"/>
      <c r="F17" s="71"/>
      <c r="G17" s="71"/>
      <c r="H17" s="55">
        <v>164331000</v>
      </c>
      <c r="I17" s="55"/>
      <c r="J17" s="55">
        <v>164331000</v>
      </c>
      <c r="K17" s="55"/>
      <c r="L17" s="55"/>
      <c r="M17" s="58">
        <v>164286820</v>
      </c>
      <c r="N17" s="58">
        <v>44180</v>
      </c>
    </row>
    <row r="18" spans="1:14" ht="22.5" customHeight="1">
      <c r="A18" s="68"/>
      <c r="B18" s="70"/>
      <c r="C18" s="70"/>
      <c r="D18" s="71" t="s">
        <v>286</v>
      </c>
      <c r="E18" s="71"/>
      <c r="F18" s="71"/>
      <c r="G18" s="71"/>
      <c r="H18" s="55">
        <v>255794000</v>
      </c>
      <c r="I18" s="55"/>
      <c r="J18" s="55">
        <v>255794000</v>
      </c>
      <c r="K18" s="55"/>
      <c r="L18" s="55"/>
      <c r="M18" s="58">
        <v>255791830</v>
      </c>
      <c r="N18" s="58">
        <v>2170</v>
      </c>
    </row>
    <row r="19" spans="1:14" ht="22.5" customHeight="1">
      <c r="A19" s="68"/>
      <c r="B19" s="69" t="s">
        <v>200</v>
      </c>
      <c r="C19" s="69"/>
      <c r="D19" s="69"/>
      <c r="E19" s="69"/>
      <c r="F19" s="69"/>
      <c r="G19" s="69"/>
      <c r="H19" s="55">
        <v>47204000</v>
      </c>
      <c r="I19" s="55"/>
      <c r="J19" s="55">
        <v>47204000</v>
      </c>
      <c r="K19" s="55"/>
      <c r="L19" s="55"/>
      <c r="M19" s="58">
        <v>46481510</v>
      </c>
      <c r="N19" s="58">
        <v>722490</v>
      </c>
    </row>
    <row r="20" spans="1:14" ht="22.5" customHeight="1">
      <c r="A20" s="68"/>
      <c r="B20" s="70"/>
      <c r="C20" s="69" t="s">
        <v>213</v>
      </c>
      <c r="D20" s="69"/>
      <c r="E20" s="69"/>
      <c r="F20" s="69"/>
      <c r="G20" s="69"/>
      <c r="H20" s="55">
        <v>32919000</v>
      </c>
      <c r="I20" s="55"/>
      <c r="J20" s="55">
        <v>32919000</v>
      </c>
      <c r="K20" s="55"/>
      <c r="L20" s="55"/>
      <c r="M20" s="58">
        <v>32209560</v>
      </c>
      <c r="N20" s="58">
        <v>709440</v>
      </c>
    </row>
    <row r="21" spans="1:14" ht="22.5" customHeight="1">
      <c r="A21" s="68"/>
      <c r="B21" s="70"/>
      <c r="C21" s="70"/>
      <c r="D21" s="71" t="s">
        <v>266</v>
      </c>
      <c r="E21" s="71"/>
      <c r="F21" s="71"/>
      <c r="G21" s="71"/>
      <c r="H21" s="55">
        <v>3966000</v>
      </c>
      <c r="I21" s="55"/>
      <c r="J21" s="55">
        <v>3966000</v>
      </c>
      <c r="K21" s="55"/>
      <c r="L21" s="55"/>
      <c r="M21" s="58">
        <v>3965500</v>
      </c>
      <c r="N21" s="58">
        <v>500</v>
      </c>
    </row>
    <row r="22" spans="1:14" ht="22.5" customHeight="1">
      <c r="A22" s="68"/>
      <c r="B22" s="70"/>
      <c r="C22" s="70"/>
      <c r="D22" s="71" t="s">
        <v>286</v>
      </c>
      <c r="E22" s="71"/>
      <c r="F22" s="71"/>
      <c r="G22" s="71"/>
      <c r="H22" s="55">
        <v>28953000</v>
      </c>
      <c r="I22" s="55"/>
      <c r="J22" s="55">
        <v>28953000</v>
      </c>
      <c r="K22" s="55"/>
      <c r="L22" s="55"/>
      <c r="M22" s="58">
        <v>28244060</v>
      </c>
      <c r="N22" s="58">
        <v>708940</v>
      </c>
    </row>
    <row r="23" spans="1:14" ht="22.5" customHeight="1">
      <c r="A23" s="68"/>
      <c r="B23" s="70"/>
      <c r="C23" s="69" t="s">
        <v>409</v>
      </c>
      <c r="D23" s="69"/>
      <c r="E23" s="69"/>
      <c r="F23" s="69"/>
      <c r="G23" s="69"/>
      <c r="H23" s="55">
        <v>14285000</v>
      </c>
      <c r="I23" s="55"/>
      <c r="J23" s="55">
        <v>14285000</v>
      </c>
      <c r="K23" s="55"/>
      <c r="L23" s="55"/>
      <c r="M23" s="58">
        <v>14271950</v>
      </c>
      <c r="N23" s="58">
        <v>13050</v>
      </c>
    </row>
    <row r="24" spans="1:14" ht="22.5" customHeight="1">
      <c r="A24" s="68"/>
      <c r="B24" s="70"/>
      <c r="C24" s="70"/>
      <c r="D24" s="71" t="s">
        <v>286</v>
      </c>
      <c r="E24" s="71"/>
      <c r="F24" s="71"/>
      <c r="G24" s="71"/>
      <c r="H24" s="55">
        <v>13514000</v>
      </c>
      <c r="I24" s="55"/>
      <c r="J24" s="55">
        <v>13514000</v>
      </c>
      <c r="K24" s="55"/>
      <c r="L24" s="55"/>
      <c r="M24" s="58">
        <v>13500980</v>
      </c>
      <c r="N24" s="58">
        <v>13020</v>
      </c>
    </row>
    <row r="25" spans="1:14" ht="22.5" customHeight="1">
      <c r="A25" s="68"/>
      <c r="B25" s="70"/>
      <c r="C25" s="70"/>
      <c r="D25" s="71" t="s">
        <v>279</v>
      </c>
      <c r="E25" s="71"/>
      <c r="F25" s="71"/>
      <c r="G25" s="71"/>
      <c r="H25" s="55">
        <v>771000</v>
      </c>
      <c r="I25" s="55"/>
      <c r="J25" s="55">
        <v>771000</v>
      </c>
      <c r="K25" s="55"/>
      <c r="L25" s="55"/>
      <c r="M25" s="58">
        <v>770970</v>
      </c>
      <c r="N25" s="58">
        <v>30</v>
      </c>
    </row>
    <row r="26" spans="1:14" ht="22.5" customHeight="1">
      <c r="A26" s="68"/>
      <c r="B26" s="69" t="s">
        <v>280</v>
      </c>
      <c r="C26" s="69"/>
      <c r="D26" s="69"/>
      <c r="E26" s="69"/>
      <c r="F26" s="69"/>
      <c r="G26" s="69"/>
      <c r="H26" s="55">
        <v>0</v>
      </c>
      <c r="I26" s="55"/>
      <c r="J26" s="55">
        <v>5947730</v>
      </c>
      <c r="K26" s="55"/>
      <c r="L26" s="55"/>
      <c r="M26" s="58">
        <v>5947730</v>
      </c>
      <c r="N26" s="58">
        <v>0</v>
      </c>
    </row>
    <row r="27" spans="1:14" ht="22.5" customHeight="1">
      <c r="A27" s="68"/>
      <c r="B27" s="70"/>
      <c r="C27" s="69" t="s">
        <v>410</v>
      </c>
      <c r="D27" s="69"/>
      <c r="E27" s="69"/>
      <c r="F27" s="69"/>
      <c r="G27" s="69"/>
      <c r="H27" s="55">
        <v>0</v>
      </c>
      <c r="I27" s="55"/>
      <c r="J27" s="55">
        <v>5947730</v>
      </c>
      <c r="K27" s="55"/>
      <c r="L27" s="55"/>
      <c r="M27" s="58">
        <v>5947730</v>
      </c>
      <c r="N27" s="58">
        <v>0</v>
      </c>
    </row>
    <row r="28" spans="1:14" ht="22.5" customHeight="1">
      <c r="A28" s="68"/>
      <c r="B28" s="70"/>
      <c r="C28" s="70"/>
      <c r="D28" s="71" t="s">
        <v>286</v>
      </c>
      <c r="E28" s="71"/>
      <c r="F28" s="71"/>
      <c r="G28" s="71"/>
      <c r="H28" s="55">
        <v>0</v>
      </c>
      <c r="I28" s="55"/>
      <c r="J28" s="55">
        <v>5947730</v>
      </c>
      <c r="K28" s="55"/>
      <c r="L28" s="55"/>
      <c r="M28" s="58">
        <v>5947730</v>
      </c>
      <c r="N28" s="58">
        <v>0</v>
      </c>
    </row>
    <row r="29" spans="1:14" ht="22.5" customHeight="1">
      <c r="A29" s="68"/>
      <c r="B29" s="69" t="s">
        <v>117</v>
      </c>
      <c r="C29" s="69"/>
      <c r="D29" s="69"/>
      <c r="E29" s="69"/>
      <c r="F29" s="69"/>
      <c r="G29" s="69"/>
      <c r="H29" s="55">
        <v>217911000</v>
      </c>
      <c r="I29" s="55"/>
      <c r="J29" s="55">
        <v>218816350</v>
      </c>
      <c r="K29" s="55"/>
      <c r="L29" s="55"/>
      <c r="M29" s="58">
        <v>218813870</v>
      </c>
      <c r="N29" s="58">
        <v>2480</v>
      </c>
    </row>
    <row r="30" spans="1:14" ht="22.5" customHeight="1">
      <c r="A30" s="68"/>
      <c r="B30" s="70"/>
      <c r="C30" s="69" t="s">
        <v>235</v>
      </c>
      <c r="D30" s="69"/>
      <c r="E30" s="69"/>
      <c r="F30" s="69"/>
      <c r="G30" s="69"/>
      <c r="H30" s="55">
        <v>55663000</v>
      </c>
      <c r="I30" s="55"/>
      <c r="J30" s="55">
        <v>56568350</v>
      </c>
      <c r="K30" s="55"/>
      <c r="L30" s="55"/>
      <c r="M30" s="58">
        <v>56566410</v>
      </c>
      <c r="N30" s="58">
        <v>1940</v>
      </c>
    </row>
    <row r="31" spans="1:14" ht="22.5" customHeight="1">
      <c r="A31" s="68"/>
      <c r="B31" s="70"/>
      <c r="C31" s="70"/>
      <c r="D31" s="71" t="s">
        <v>266</v>
      </c>
      <c r="E31" s="71"/>
      <c r="F31" s="71"/>
      <c r="G31" s="71"/>
      <c r="H31" s="55">
        <v>36837000</v>
      </c>
      <c r="I31" s="55"/>
      <c r="J31" s="55">
        <v>37742350</v>
      </c>
      <c r="K31" s="55"/>
      <c r="L31" s="55"/>
      <c r="M31" s="58">
        <v>37741020</v>
      </c>
      <c r="N31" s="58">
        <v>1330</v>
      </c>
    </row>
    <row r="32" spans="1:14" ht="22.5" customHeight="1">
      <c r="A32" s="68"/>
      <c r="B32" s="70"/>
      <c r="C32" s="70"/>
      <c r="D32" s="71" t="s">
        <v>286</v>
      </c>
      <c r="E32" s="71"/>
      <c r="F32" s="71"/>
      <c r="G32" s="71"/>
      <c r="H32" s="55">
        <v>18700000</v>
      </c>
      <c r="I32" s="55"/>
      <c r="J32" s="55">
        <v>18700000</v>
      </c>
      <c r="K32" s="55"/>
      <c r="L32" s="55"/>
      <c r="M32" s="58">
        <v>18700000</v>
      </c>
      <c r="N32" s="58">
        <v>0</v>
      </c>
    </row>
    <row r="33" spans="1:14" ht="22.5" customHeight="1">
      <c r="A33" s="68"/>
      <c r="B33" s="70"/>
      <c r="C33" s="70"/>
      <c r="D33" s="71" t="s">
        <v>285</v>
      </c>
      <c r="E33" s="71"/>
      <c r="F33" s="71"/>
      <c r="G33" s="71"/>
      <c r="H33" s="55">
        <v>126000</v>
      </c>
      <c r="I33" s="55"/>
      <c r="J33" s="55">
        <v>126000</v>
      </c>
      <c r="K33" s="55"/>
      <c r="L33" s="55"/>
      <c r="M33" s="58">
        <v>125390</v>
      </c>
      <c r="N33" s="58">
        <v>610</v>
      </c>
    </row>
    <row r="34" spans="1:14" ht="22.5" customHeight="1">
      <c r="A34" s="68"/>
      <c r="B34" s="70"/>
      <c r="C34" s="69" t="s">
        <v>227</v>
      </c>
      <c r="D34" s="69"/>
      <c r="E34" s="69"/>
      <c r="F34" s="69"/>
      <c r="G34" s="69"/>
      <c r="H34" s="55">
        <v>162248000</v>
      </c>
      <c r="I34" s="55"/>
      <c r="J34" s="55">
        <v>162248000</v>
      </c>
      <c r="K34" s="55"/>
      <c r="L34" s="55"/>
      <c r="M34" s="58">
        <v>162247460</v>
      </c>
      <c r="N34" s="58">
        <v>540</v>
      </c>
    </row>
    <row r="35" spans="1:14" ht="22.5" customHeight="1">
      <c r="A35" s="68"/>
      <c r="B35" s="70"/>
      <c r="C35" s="70"/>
      <c r="D35" s="71" t="s">
        <v>286</v>
      </c>
      <c r="E35" s="71"/>
      <c r="F35" s="71"/>
      <c r="G35" s="71"/>
      <c r="H35" s="55">
        <v>162248000</v>
      </c>
      <c r="I35" s="55"/>
      <c r="J35" s="55">
        <v>162248000</v>
      </c>
      <c r="K35" s="55"/>
      <c r="L35" s="55"/>
      <c r="M35" s="58">
        <v>162247460</v>
      </c>
      <c r="N35" s="58">
        <v>540</v>
      </c>
    </row>
    <row r="36" spans="1:14" ht="22.5" customHeight="1">
      <c r="A36" s="67" t="s">
        <v>277</v>
      </c>
      <c r="B36" s="67"/>
      <c r="C36" s="67"/>
      <c r="D36" s="67"/>
      <c r="E36" s="67"/>
      <c r="F36" s="67"/>
      <c r="G36" s="67"/>
      <c r="H36" s="55">
        <v>257441000</v>
      </c>
      <c r="I36" s="55"/>
      <c r="J36" s="55">
        <v>257441000</v>
      </c>
      <c r="K36" s="55"/>
      <c r="L36" s="55"/>
      <c r="M36" s="58">
        <v>256611000</v>
      </c>
      <c r="N36" s="58">
        <v>830000</v>
      </c>
    </row>
    <row r="37" spans="1:14" ht="22.5" customHeight="1">
      <c r="A37" s="68"/>
      <c r="B37" s="69" t="s">
        <v>258</v>
      </c>
      <c r="C37" s="69"/>
      <c r="D37" s="69"/>
      <c r="E37" s="69"/>
      <c r="F37" s="69"/>
      <c r="G37" s="69"/>
      <c r="H37" s="55">
        <v>214557000</v>
      </c>
      <c r="I37" s="55"/>
      <c r="J37" s="55">
        <v>214557000</v>
      </c>
      <c r="K37" s="55"/>
      <c r="L37" s="55"/>
      <c r="M37" s="58">
        <v>213729460</v>
      </c>
      <c r="N37" s="58">
        <v>827540</v>
      </c>
    </row>
    <row r="38" spans="1:14" ht="22.5" customHeight="1">
      <c r="A38" s="68"/>
      <c r="B38" s="70"/>
      <c r="C38" s="69" t="s">
        <v>215</v>
      </c>
      <c r="D38" s="69"/>
      <c r="E38" s="69"/>
      <c r="F38" s="69"/>
      <c r="G38" s="69"/>
      <c r="H38" s="55">
        <v>40887000</v>
      </c>
      <c r="I38" s="55"/>
      <c r="J38" s="55">
        <v>40887000</v>
      </c>
      <c r="K38" s="55"/>
      <c r="L38" s="55"/>
      <c r="M38" s="58">
        <v>40612850</v>
      </c>
      <c r="N38" s="58">
        <v>274150</v>
      </c>
    </row>
    <row r="39" spans="1:14" ht="22.5" customHeight="1">
      <c r="A39" s="68"/>
      <c r="B39" s="70"/>
      <c r="C39" s="70"/>
      <c r="D39" s="71" t="s">
        <v>266</v>
      </c>
      <c r="E39" s="71"/>
      <c r="F39" s="71"/>
      <c r="G39" s="71"/>
      <c r="H39" s="55">
        <v>26942000</v>
      </c>
      <c r="I39" s="55"/>
      <c r="J39" s="55">
        <v>26942000</v>
      </c>
      <c r="K39" s="55"/>
      <c r="L39" s="55"/>
      <c r="M39" s="58">
        <v>26673700</v>
      </c>
      <c r="N39" s="58">
        <v>268300</v>
      </c>
    </row>
    <row r="40" spans="1:14" ht="22.5" customHeight="1">
      <c r="A40" s="68"/>
      <c r="B40" s="70"/>
      <c r="C40" s="70"/>
      <c r="D40" s="71" t="s">
        <v>286</v>
      </c>
      <c r="E40" s="71"/>
      <c r="F40" s="71"/>
      <c r="G40" s="71"/>
      <c r="H40" s="55">
        <v>13945000</v>
      </c>
      <c r="I40" s="55"/>
      <c r="J40" s="55">
        <v>13945000</v>
      </c>
      <c r="K40" s="55"/>
      <c r="L40" s="55"/>
      <c r="M40" s="58">
        <v>13939150</v>
      </c>
      <c r="N40" s="58">
        <v>5850</v>
      </c>
    </row>
    <row r="41" spans="1:14" ht="22.5" customHeight="1">
      <c r="A41" s="68"/>
      <c r="B41" s="70"/>
      <c r="C41" s="69" t="s">
        <v>219</v>
      </c>
      <c r="D41" s="69"/>
      <c r="E41" s="69"/>
      <c r="F41" s="69"/>
      <c r="G41" s="69"/>
      <c r="H41" s="55">
        <v>83579000</v>
      </c>
      <c r="I41" s="55"/>
      <c r="J41" s="55">
        <v>83579000</v>
      </c>
      <c r="K41" s="55"/>
      <c r="L41" s="55"/>
      <c r="M41" s="58">
        <v>83560880</v>
      </c>
      <c r="N41" s="58">
        <v>18120</v>
      </c>
    </row>
    <row r="42" spans="1:14" ht="22.5" customHeight="1">
      <c r="A42" s="68"/>
      <c r="B42" s="70"/>
      <c r="C42" s="70"/>
      <c r="D42" s="71" t="s">
        <v>286</v>
      </c>
      <c r="E42" s="71"/>
      <c r="F42" s="71"/>
      <c r="G42" s="71"/>
      <c r="H42" s="55">
        <v>82079000</v>
      </c>
      <c r="I42" s="55"/>
      <c r="J42" s="55">
        <v>82079000</v>
      </c>
      <c r="K42" s="55"/>
      <c r="L42" s="55"/>
      <c r="M42" s="58">
        <v>82079000</v>
      </c>
      <c r="N42" s="58">
        <v>0</v>
      </c>
    </row>
    <row r="43" spans="1:14" ht="22.5" customHeight="1">
      <c r="A43" s="68"/>
      <c r="B43" s="70"/>
      <c r="C43" s="70"/>
      <c r="D43" s="71" t="s">
        <v>285</v>
      </c>
      <c r="E43" s="71"/>
      <c r="F43" s="71"/>
      <c r="G43" s="71"/>
      <c r="H43" s="55">
        <v>1500000</v>
      </c>
      <c r="I43" s="55"/>
      <c r="J43" s="55">
        <v>1500000</v>
      </c>
      <c r="K43" s="55"/>
      <c r="L43" s="55"/>
      <c r="M43" s="58">
        <v>1481880</v>
      </c>
      <c r="N43" s="58">
        <v>18120</v>
      </c>
    </row>
    <row r="44" spans="1:14" ht="22.5" customHeight="1">
      <c r="A44" s="68"/>
      <c r="B44" s="70"/>
      <c r="C44" s="69" t="s">
        <v>214</v>
      </c>
      <c r="D44" s="69"/>
      <c r="E44" s="69"/>
      <c r="F44" s="69"/>
      <c r="G44" s="69"/>
      <c r="H44" s="55">
        <v>215000</v>
      </c>
      <c r="I44" s="55"/>
      <c r="J44" s="55">
        <v>215000</v>
      </c>
      <c r="K44" s="55"/>
      <c r="L44" s="55"/>
      <c r="M44" s="58">
        <v>215000</v>
      </c>
      <c r="N44" s="58">
        <v>0</v>
      </c>
    </row>
    <row r="45" spans="1:14" ht="22.5" customHeight="1">
      <c r="A45" s="68"/>
      <c r="B45" s="70"/>
      <c r="C45" s="70"/>
      <c r="D45" s="71" t="s">
        <v>286</v>
      </c>
      <c r="E45" s="71"/>
      <c r="F45" s="71"/>
      <c r="G45" s="71"/>
      <c r="H45" s="55">
        <v>215000</v>
      </c>
      <c r="I45" s="55"/>
      <c r="J45" s="55">
        <v>215000</v>
      </c>
      <c r="K45" s="55"/>
      <c r="L45" s="55"/>
      <c r="M45" s="58">
        <v>215000</v>
      </c>
      <c r="N45" s="58">
        <v>0</v>
      </c>
    </row>
    <row r="46" spans="1:14" ht="22.5" customHeight="1">
      <c r="A46" s="68"/>
      <c r="B46" s="70"/>
      <c r="C46" s="69" t="s">
        <v>217</v>
      </c>
      <c r="D46" s="69"/>
      <c r="E46" s="69"/>
      <c r="F46" s="69"/>
      <c r="G46" s="69"/>
      <c r="H46" s="55">
        <v>41421000</v>
      </c>
      <c r="I46" s="55"/>
      <c r="J46" s="55">
        <v>41421000</v>
      </c>
      <c r="K46" s="55"/>
      <c r="L46" s="55"/>
      <c r="M46" s="58">
        <v>40930050</v>
      </c>
      <c r="N46" s="58">
        <v>490950</v>
      </c>
    </row>
    <row r="47" spans="1:14" ht="22.5" customHeight="1">
      <c r="A47" s="68"/>
      <c r="B47" s="70"/>
      <c r="C47" s="70"/>
      <c r="D47" s="71" t="s">
        <v>266</v>
      </c>
      <c r="E47" s="71"/>
      <c r="F47" s="71"/>
      <c r="G47" s="71"/>
      <c r="H47" s="55">
        <v>34326000</v>
      </c>
      <c r="I47" s="55"/>
      <c r="J47" s="55">
        <v>34326000</v>
      </c>
      <c r="K47" s="55"/>
      <c r="L47" s="55"/>
      <c r="M47" s="58">
        <v>34325760</v>
      </c>
      <c r="N47" s="58">
        <v>240</v>
      </c>
    </row>
    <row r="48" spans="1:14" ht="22.5" customHeight="1">
      <c r="A48" s="68"/>
      <c r="B48" s="70"/>
      <c r="C48" s="70"/>
      <c r="D48" s="71" t="s">
        <v>286</v>
      </c>
      <c r="E48" s="71"/>
      <c r="F48" s="71"/>
      <c r="G48" s="71"/>
      <c r="H48" s="55">
        <v>7095000</v>
      </c>
      <c r="I48" s="55"/>
      <c r="J48" s="55">
        <v>7095000</v>
      </c>
      <c r="K48" s="55"/>
      <c r="L48" s="55"/>
      <c r="M48" s="58">
        <v>6604290</v>
      </c>
      <c r="N48" s="58">
        <v>490710</v>
      </c>
    </row>
    <row r="49" spans="1:14" ht="22.5" customHeight="1">
      <c r="A49" s="68"/>
      <c r="B49" s="70"/>
      <c r="C49" s="69" t="s">
        <v>216</v>
      </c>
      <c r="D49" s="69"/>
      <c r="E49" s="69"/>
      <c r="F49" s="69"/>
      <c r="G49" s="69"/>
      <c r="H49" s="55">
        <v>27129000</v>
      </c>
      <c r="I49" s="55"/>
      <c r="J49" s="55">
        <v>27129000</v>
      </c>
      <c r="K49" s="55"/>
      <c r="L49" s="55"/>
      <c r="M49" s="58">
        <v>27101460</v>
      </c>
      <c r="N49" s="58">
        <v>27540</v>
      </c>
    </row>
    <row r="50" spans="1:14" ht="22.5" customHeight="1">
      <c r="A50" s="68"/>
      <c r="B50" s="70"/>
      <c r="C50" s="70"/>
      <c r="D50" s="71" t="s">
        <v>286</v>
      </c>
      <c r="E50" s="71"/>
      <c r="F50" s="71"/>
      <c r="G50" s="71"/>
      <c r="H50" s="55">
        <v>17484000</v>
      </c>
      <c r="I50" s="55"/>
      <c r="J50" s="55">
        <v>17484000</v>
      </c>
      <c r="K50" s="55"/>
      <c r="L50" s="55"/>
      <c r="M50" s="58">
        <v>17456460</v>
      </c>
      <c r="N50" s="58">
        <v>27540</v>
      </c>
    </row>
    <row r="51" spans="1:14" ht="22.5" customHeight="1">
      <c r="A51" s="68"/>
      <c r="B51" s="70"/>
      <c r="C51" s="70"/>
      <c r="D51" s="71" t="s">
        <v>279</v>
      </c>
      <c r="E51" s="71"/>
      <c r="F51" s="71"/>
      <c r="G51" s="71"/>
      <c r="H51" s="55">
        <v>6395000</v>
      </c>
      <c r="I51" s="55"/>
      <c r="J51" s="55">
        <v>6395000</v>
      </c>
      <c r="K51" s="55"/>
      <c r="L51" s="55"/>
      <c r="M51" s="58">
        <v>6395000</v>
      </c>
      <c r="N51" s="58">
        <v>0</v>
      </c>
    </row>
    <row r="52" spans="1:14" ht="22.5" customHeight="1">
      <c r="A52" s="68"/>
      <c r="B52" s="70"/>
      <c r="C52" s="70"/>
      <c r="D52" s="71" t="s">
        <v>158</v>
      </c>
      <c r="E52" s="71"/>
      <c r="F52" s="71"/>
      <c r="G52" s="71"/>
      <c r="H52" s="55">
        <v>3250000</v>
      </c>
      <c r="I52" s="55"/>
      <c r="J52" s="55">
        <v>3250000</v>
      </c>
      <c r="K52" s="55"/>
      <c r="L52" s="55"/>
      <c r="M52" s="58">
        <v>3250000</v>
      </c>
      <c r="N52" s="58">
        <v>0</v>
      </c>
    </row>
    <row r="53" spans="1:14" ht="22.5" customHeight="1">
      <c r="A53" s="68"/>
      <c r="B53" s="70"/>
      <c r="C53" s="69" t="s">
        <v>218</v>
      </c>
      <c r="D53" s="69"/>
      <c r="E53" s="69"/>
      <c r="F53" s="69"/>
      <c r="G53" s="69"/>
      <c r="H53" s="55">
        <v>10836000</v>
      </c>
      <c r="I53" s="55"/>
      <c r="J53" s="55">
        <v>10836000</v>
      </c>
      <c r="K53" s="55"/>
      <c r="L53" s="55"/>
      <c r="M53" s="58">
        <v>10829800</v>
      </c>
      <c r="N53" s="58">
        <v>6200</v>
      </c>
    </row>
    <row r="54" spans="1:14" ht="22.5" customHeight="1">
      <c r="A54" s="68"/>
      <c r="B54" s="70"/>
      <c r="C54" s="70"/>
      <c r="D54" s="71" t="s">
        <v>286</v>
      </c>
      <c r="E54" s="71"/>
      <c r="F54" s="71"/>
      <c r="G54" s="71"/>
      <c r="H54" s="55">
        <v>10836000</v>
      </c>
      <c r="I54" s="55"/>
      <c r="J54" s="55">
        <v>10836000</v>
      </c>
      <c r="K54" s="55"/>
      <c r="L54" s="55"/>
      <c r="M54" s="58">
        <v>10829800</v>
      </c>
      <c r="N54" s="58">
        <v>6200</v>
      </c>
    </row>
    <row r="55" spans="1:14" ht="22.5" customHeight="1">
      <c r="A55" s="68"/>
      <c r="B55" s="70"/>
      <c r="C55" s="69" t="s">
        <v>220</v>
      </c>
      <c r="D55" s="69"/>
      <c r="E55" s="69"/>
      <c r="F55" s="69"/>
      <c r="G55" s="69"/>
      <c r="H55" s="55">
        <v>10490000</v>
      </c>
      <c r="I55" s="55"/>
      <c r="J55" s="55">
        <v>10490000</v>
      </c>
      <c r="K55" s="55"/>
      <c r="L55" s="55"/>
      <c r="M55" s="58">
        <v>10479420</v>
      </c>
      <c r="N55" s="58">
        <v>10580</v>
      </c>
    </row>
    <row r="56" spans="1:14" ht="22.5" customHeight="1">
      <c r="A56" s="68"/>
      <c r="B56" s="70"/>
      <c r="C56" s="70"/>
      <c r="D56" s="71" t="s">
        <v>286</v>
      </c>
      <c r="E56" s="71"/>
      <c r="F56" s="71"/>
      <c r="G56" s="71"/>
      <c r="H56" s="55">
        <v>10490000</v>
      </c>
      <c r="I56" s="55"/>
      <c r="J56" s="55">
        <v>10490000</v>
      </c>
      <c r="K56" s="55"/>
      <c r="L56" s="55"/>
      <c r="M56" s="58">
        <v>10479420</v>
      </c>
      <c r="N56" s="58">
        <v>10580</v>
      </c>
    </row>
    <row r="57" spans="1:14" ht="22.5" customHeight="1">
      <c r="A57" s="68"/>
      <c r="B57" s="69" t="s">
        <v>289</v>
      </c>
      <c r="C57" s="69"/>
      <c r="D57" s="69"/>
      <c r="E57" s="69"/>
      <c r="F57" s="69"/>
      <c r="G57" s="69"/>
      <c r="H57" s="55">
        <v>42884000</v>
      </c>
      <c r="I57" s="55"/>
      <c r="J57" s="55">
        <v>42884000</v>
      </c>
      <c r="K57" s="55"/>
      <c r="L57" s="55"/>
      <c r="M57" s="58">
        <v>42881540</v>
      </c>
      <c r="N57" s="58">
        <v>2460</v>
      </c>
    </row>
    <row r="58" spans="1:14" ht="22.5" customHeight="1">
      <c r="A58" s="68"/>
      <c r="B58" s="70"/>
      <c r="C58" s="69" t="s">
        <v>221</v>
      </c>
      <c r="D58" s="69"/>
      <c r="E58" s="69"/>
      <c r="F58" s="69"/>
      <c r="G58" s="69"/>
      <c r="H58" s="55">
        <v>24453000</v>
      </c>
      <c r="I58" s="55"/>
      <c r="J58" s="55">
        <v>24453000</v>
      </c>
      <c r="K58" s="55"/>
      <c r="L58" s="55"/>
      <c r="M58" s="58">
        <v>24452490</v>
      </c>
      <c r="N58" s="58">
        <v>510</v>
      </c>
    </row>
    <row r="59" spans="1:14" ht="22.5" customHeight="1">
      <c r="A59" s="68"/>
      <c r="B59" s="70"/>
      <c r="C59" s="70"/>
      <c r="D59" s="71" t="s">
        <v>286</v>
      </c>
      <c r="E59" s="71"/>
      <c r="F59" s="71"/>
      <c r="G59" s="71"/>
      <c r="H59" s="55">
        <v>24453000</v>
      </c>
      <c r="I59" s="55"/>
      <c r="J59" s="55">
        <v>24453000</v>
      </c>
      <c r="K59" s="55"/>
      <c r="L59" s="55"/>
      <c r="M59" s="58">
        <v>24452490</v>
      </c>
      <c r="N59" s="58">
        <v>510</v>
      </c>
    </row>
    <row r="60" spans="1:14" ht="22.5" customHeight="1">
      <c r="A60" s="68"/>
      <c r="B60" s="70"/>
      <c r="C60" s="69" t="s">
        <v>199</v>
      </c>
      <c r="D60" s="69"/>
      <c r="E60" s="69"/>
      <c r="F60" s="69"/>
      <c r="G60" s="69"/>
      <c r="H60" s="55">
        <v>10356000</v>
      </c>
      <c r="I60" s="55"/>
      <c r="J60" s="55">
        <v>10356000</v>
      </c>
      <c r="K60" s="55"/>
      <c r="L60" s="55"/>
      <c r="M60" s="58">
        <v>10355070</v>
      </c>
      <c r="N60" s="58">
        <v>930</v>
      </c>
    </row>
    <row r="61" spans="1:14" ht="22.5" customHeight="1">
      <c r="A61" s="68"/>
      <c r="B61" s="70"/>
      <c r="C61" s="70"/>
      <c r="D61" s="71" t="s">
        <v>286</v>
      </c>
      <c r="E61" s="71"/>
      <c r="F61" s="71"/>
      <c r="G61" s="71"/>
      <c r="H61" s="55">
        <v>10356000</v>
      </c>
      <c r="I61" s="55"/>
      <c r="J61" s="55">
        <v>10356000</v>
      </c>
      <c r="K61" s="55"/>
      <c r="L61" s="55"/>
      <c r="M61" s="58">
        <v>10355070</v>
      </c>
      <c r="N61" s="58">
        <v>930</v>
      </c>
    </row>
    <row r="62" spans="1:14" ht="22.5" customHeight="1">
      <c r="A62" s="68"/>
      <c r="B62" s="70"/>
      <c r="C62" s="69" t="s">
        <v>198</v>
      </c>
      <c r="D62" s="69"/>
      <c r="E62" s="69"/>
      <c r="F62" s="69"/>
      <c r="G62" s="69"/>
      <c r="H62" s="55">
        <v>8075000</v>
      </c>
      <c r="I62" s="55"/>
      <c r="J62" s="55">
        <v>8075000</v>
      </c>
      <c r="K62" s="55"/>
      <c r="L62" s="55"/>
      <c r="M62" s="58">
        <v>8073980</v>
      </c>
      <c r="N62" s="58">
        <v>1020</v>
      </c>
    </row>
    <row r="63" spans="1:14" ht="22.5" customHeight="1">
      <c r="A63" s="68"/>
      <c r="B63" s="70"/>
      <c r="C63" s="70"/>
      <c r="D63" s="71" t="s">
        <v>286</v>
      </c>
      <c r="E63" s="71"/>
      <c r="F63" s="71"/>
      <c r="G63" s="71"/>
      <c r="H63" s="55">
        <v>8075000</v>
      </c>
      <c r="I63" s="55"/>
      <c r="J63" s="55">
        <v>8075000</v>
      </c>
      <c r="K63" s="55"/>
      <c r="L63" s="55"/>
      <c r="M63" s="58">
        <v>8073980</v>
      </c>
      <c r="N63" s="58">
        <v>1020</v>
      </c>
    </row>
    <row r="64" spans="1:14" ht="22.5" customHeight="1">
      <c r="A64" s="67" t="s">
        <v>301</v>
      </c>
      <c r="B64" s="67"/>
      <c r="C64" s="67"/>
      <c r="D64" s="67"/>
      <c r="E64" s="67"/>
      <c r="F64" s="67"/>
      <c r="G64" s="67"/>
      <c r="H64" s="55">
        <v>270605000</v>
      </c>
      <c r="I64" s="55"/>
      <c r="J64" s="55">
        <v>276493090</v>
      </c>
      <c r="K64" s="55"/>
      <c r="L64" s="55"/>
      <c r="M64" s="58">
        <v>263145860</v>
      </c>
      <c r="N64" s="58">
        <v>13347230</v>
      </c>
    </row>
    <row r="65" spans="1:14" ht="22.5" customHeight="1">
      <c r="A65" s="68"/>
      <c r="B65" s="69" t="s">
        <v>299</v>
      </c>
      <c r="C65" s="69"/>
      <c r="D65" s="69"/>
      <c r="E65" s="69"/>
      <c r="F65" s="69"/>
      <c r="G65" s="69"/>
      <c r="H65" s="55">
        <v>106776000</v>
      </c>
      <c r="I65" s="55"/>
      <c r="J65" s="55">
        <v>107976000</v>
      </c>
      <c r="K65" s="55"/>
      <c r="L65" s="55"/>
      <c r="M65" s="58">
        <v>107974880</v>
      </c>
      <c r="N65" s="58">
        <v>1120</v>
      </c>
    </row>
    <row r="66" spans="1:14" ht="22.5" customHeight="1">
      <c r="A66" s="68"/>
      <c r="B66" s="70"/>
      <c r="C66" s="69" t="s">
        <v>226</v>
      </c>
      <c r="D66" s="69"/>
      <c r="E66" s="69"/>
      <c r="F66" s="69"/>
      <c r="G66" s="69"/>
      <c r="H66" s="55">
        <v>106776000</v>
      </c>
      <c r="I66" s="55"/>
      <c r="J66" s="55">
        <v>107976000</v>
      </c>
      <c r="K66" s="55"/>
      <c r="L66" s="55"/>
      <c r="M66" s="58">
        <v>107974880</v>
      </c>
      <c r="N66" s="58">
        <v>1120</v>
      </c>
    </row>
    <row r="67" spans="1:14" ht="22.5" customHeight="1">
      <c r="A67" s="68"/>
      <c r="B67" s="70"/>
      <c r="C67" s="70"/>
      <c r="D67" s="71" t="s">
        <v>266</v>
      </c>
      <c r="E67" s="71"/>
      <c r="F67" s="71"/>
      <c r="G67" s="71"/>
      <c r="H67" s="55">
        <v>74737000</v>
      </c>
      <c r="I67" s="55"/>
      <c r="J67" s="55">
        <v>74737000</v>
      </c>
      <c r="K67" s="55"/>
      <c r="L67" s="55"/>
      <c r="M67" s="58">
        <v>74736240</v>
      </c>
      <c r="N67" s="58">
        <v>760</v>
      </c>
    </row>
    <row r="68" spans="1:14" ht="22.5" customHeight="1">
      <c r="A68" s="68"/>
      <c r="B68" s="70"/>
      <c r="C68" s="70"/>
      <c r="D68" s="71" t="s">
        <v>286</v>
      </c>
      <c r="E68" s="71"/>
      <c r="F68" s="71"/>
      <c r="G68" s="71"/>
      <c r="H68" s="55">
        <v>32039000</v>
      </c>
      <c r="I68" s="55"/>
      <c r="J68" s="55">
        <v>33239000</v>
      </c>
      <c r="K68" s="55"/>
      <c r="L68" s="55"/>
      <c r="M68" s="58">
        <v>33238640</v>
      </c>
      <c r="N68" s="58">
        <v>360</v>
      </c>
    </row>
    <row r="69" spans="1:14" ht="22.5" customHeight="1">
      <c r="A69" s="68"/>
      <c r="B69" s="69" t="s">
        <v>130</v>
      </c>
      <c r="C69" s="69"/>
      <c r="D69" s="69"/>
      <c r="E69" s="69"/>
      <c r="F69" s="69"/>
      <c r="G69" s="69"/>
      <c r="H69" s="55">
        <v>47760000</v>
      </c>
      <c r="I69" s="55"/>
      <c r="J69" s="55">
        <v>51736910</v>
      </c>
      <c r="K69" s="55"/>
      <c r="L69" s="55"/>
      <c r="M69" s="58">
        <v>38445180</v>
      </c>
      <c r="N69" s="58">
        <v>13291730</v>
      </c>
    </row>
    <row r="70" spans="1:14" ht="22.5" customHeight="1">
      <c r="A70" s="68"/>
      <c r="B70" s="70"/>
      <c r="C70" s="69" t="s">
        <v>138</v>
      </c>
      <c r="D70" s="69"/>
      <c r="E70" s="69"/>
      <c r="F70" s="69"/>
      <c r="G70" s="69"/>
      <c r="H70" s="55">
        <v>47760000</v>
      </c>
      <c r="I70" s="55"/>
      <c r="J70" s="55">
        <v>51736910</v>
      </c>
      <c r="K70" s="55"/>
      <c r="L70" s="55"/>
      <c r="M70" s="58">
        <v>38445180</v>
      </c>
      <c r="N70" s="58">
        <v>13291730</v>
      </c>
    </row>
    <row r="71" spans="1:14" ht="22.5" customHeight="1">
      <c r="A71" s="68"/>
      <c r="B71" s="70"/>
      <c r="C71" s="70"/>
      <c r="D71" s="71" t="s">
        <v>266</v>
      </c>
      <c r="E71" s="71"/>
      <c r="F71" s="71"/>
      <c r="G71" s="71"/>
      <c r="H71" s="55">
        <v>33690000</v>
      </c>
      <c r="I71" s="55"/>
      <c r="J71" s="55">
        <v>35580000</v>
      </c>
      <c r="K71" s="55"/>
      <c r="L71" s="55"/>
      <c r="M71" s="58">
        <v>27720000</v>
      </c>
      <c r="N71" s="58">
        <v>7860000</v>
      </c>
    </row>
    <row r="72" spans="1:14" ht="22.5" customHeight="1">
      <c r="A72" s="68"/>
      <c r="B72" s="70"/>
      <c r="C72" s="70"/>
      <c r="D72" s="71" t="s">
        <v>286</v>
      </c>
      <c r="E72" s="71"/>
      <c r="F72" s="71"/>
      <c r="G72" s="71"/>
      <c r="H72" s="55">
        <v>14070000</v>
      </c>
      <c r="I72" s="55"/>
      <c r="J72" s="55">
        <v>16156910</v>
      </c>
      <c r="K72" s="55"/>
      <c r="L72" s="55"/>
      <c r="M72" s="58">
        <v>10725180</v>
      </c>
      <c r="N72" s="58">
        <v>5431730</v>
      </c>
    </row>
    <row r="73" spans="1:14" ht="22.5" customHeight="1">
      <c r="A73" s="68"/>
      <c r="B73" s="69" t="s">
        <v>167</v>
      </c>
      <c r="C73" s="69"/>
      <c r="D73" s="69"/>
      <c r="E73" s="69"/>
      <c r="F73" s="69"/>
      <c r="G73" s="69"/>
      <c r="H73" s="55">
        <v>59570000</v>
      </c>
      <c r="I73" s="55"/>
      <c r="J73" s="55">
        <v>59570000</v>
      </c>
      <c r="K73" s="55"/>
      <c r="L73" s="55"/>
      <c r="M73" s="58">
        <v>59528600</v>
      </c>
      <c r="N73" s="58">
        <v>41400</v>
      </c>
    </row>
    <row r="74" spans="1:14" ht="22.5" customHeight="1">
      <c r="A74" s="68"/>
      <c r="B74" s="70"/>
      <c r="C74" s="69" t="s">
        <v>222</v>
      </c>
      <c r="D74" s="69"/>
      <c r="E74" s="69"/>
      <c r="F74" s="69"/>
      <c r="G74" s="69"/>
      <c r="H74" s="55">
        <v>20140000</v>
      </c>
      <c r="I74" s="55"/>
      <c r="J74" s="55">
        <v>20140000</v>
      </c>
      <c r="K74" s="55"/>
      <c r="L74" s="55"/>
      <c r="M74" s="58">
        <v>20098600</v>
      </c>
      <c r="N74" s="58">
        <v>41400</v>
      </c>
    </row>
    <row r="75" spans="1:14" ht="22.5" customHeight="1">
      <c r="A75" s="68"/>
      <c r="B75" s="70"/>
      <c r="C75" s="70"/>
      <c r="D75" s="71" t="s">
        <v>286</v>
      </c>
      <c r="E75" s="71"/>
      <c r="F75" s="71"/>
      <c r="G75" s="71"/>
      <c r="H75" s="55">
        <v>20140000</v>
      </c>
      <c r="I75" s="55"/>
      <c r="J75" s="55">
        <v>20140000</v>
      </c>
      <c r="K75" s="55"/>
      <c r="L75" s="55"/>
      <c r="M75" s="58">
        <v>20098600</v>
      </c>
      <c r="N75" s="58">
        <v>41400</v>
      </c>
    </row>
    <row r="76" spans="1:14" ht="22.5" customHeight="1">
      <c r="A76" s="68"/>
      <c r="B76" s="70"/>
      <c r="C76" s="69" t="s">
        <v>230</v>
      </c>
      <c r="D76" s="69"/>
      <c r="E76" s="69"/>
      <c r="F76" s="69"/>
      <c r="G76" s="69"/>
      <c r="H76" s="55">
        <v>39430000</v>
      </c>
      <c r="I76" s="55"/>
      <c r="J76" s="55">
        <v>39430000</v>
      </c>
      <c r="K76" s="55"/>
      <c r="L76" s="55"/>
      <c r="M76" s="58">
        <v>39430000</v>
      </c>
      <c r="N76" s="58">
        <v>0</v>
      </c>
    </row>
    <row r="77" spans="1:14" ht="22.5" customHeight="1">
      <c r="A77" s="68"/>
      <c r="B77" s="70"/>
      <c r="C77" s="70"/>
      <c r="D77" s="71" t="s">
        <v>286</v>
      </c>
      <c r="E77" s="71"/>
      <c r="F77" s="71"/>
      <c r="G77" s="71"/>
      <c r="H77" s="55">
        <v>39430000</v>
      </c>
      <c r="I77" s="55"/>
      <c r="J77" s="55">
        <v>39430000</v>
      </c>
      <c r="K77" s="55"/>
      <c r="L77" s="55"/>
      <c r="M77" s="58">
        <v>39430000</v>
      </c>
      <c r="N77" s="58">
        <v>0</v>
      </c>
    </row>
    <row r="78" spans="1:14" ht="22.5" customHeight="1">
      <c r="A78" s="68"/>
      <c r="B78" s="69" t="s">
        <v>139</v>
      </c>
      <c r="C78" s="69"/>
      <c r="D78" s="69"/>
      <c r="E78" s="69"/>
      <c r="F78" s="69"/>
      <c r="G78" s="69"/>
      <c r="H78" s="55">
        <v>56499000</v>
      </c>
      <c r="I78" s="55"/>
      <c r="J78" s="55">
        <v>57210180</v>
      </c>
      <c r="K78" s="55"/>
      <c r="L78" s="55"/>
      <c r="M78" s="58">
        <v>57197200</v>
      </c>
      <c r="N78" s="58">
        <v>12980</v>
      </c>
    </row>
    <row r="79" spans="1:14" ht="22.5" customHeight="1">
      <c r="A79" s="68"/>
      <c r="B79" s="70"/>
      <c r="C79" s="69" t="s">
        <v>210</v>
      </c>
      <c r="D79" s="69"/>
      <c r="E79" s="69"/>
      <c r="F79" s="69"/>
      <c r="G79" s="69"/>
      <c r="H79" s="55">
        <v>56499000</v>
      </c>
      <c r="I79" s="55"/>
      <c r="J79" s="55">
        <v>57210180</v>
      </c>
      <c r="K79" s="55"/>
      <c r="L79" s="55"/>
      <c r="M79" s="58">
        <v>57197200</v>
      </c>
      <c r="N79" s="58">
        <v>12980</v>
      </c>
    </row>
    <row r="80" spans="1:14" ht="22.5" customHeight="1">
      <c r="A80" s="68"/>
      <c r="B80" s="70"/>
      <c r="C80" s="70"/>
      <c r="D80" s="71" t="s">
        <v>266</v>
      </c>
      <c r="E80" s="71"/>
      <c r="F80" s="71"/>
      <c r="G80" s="71"/>
      <c r="H80" s="55">
        <v>29698000</v>
      </c>
      <c r="I80" s="55"/>
      <c r="J80" s="55">
        <v>30409180</v>
      </c>
      <c r="K80" s="55"/>
      <c r="L80" s="55"/>
      <c r="M80" s="58">
        <v>30400410</v>
      </c>
      <c r="N80" s="58">
        <v>8770</v>
      </c>
    </row>
    <row r="81" spans="1:14" ht="22.5" customHeight="1">
      <c r="A81" s="68"/>
      <c r="B81" s="70"/>
      <c r="C81" s="70"/>
      <c r="D81" s="71" t="s">
        <v>286</v>
      </c>
      <c r="E81" s="71"/>
      <c r="F81" s="71"/>
      <c r="G81" s="71"/>
      <c r="H81" s="55">
        <v>20601000</v>
      </c>
      <c r="I81" s="55"/>
      <c r="J81" s="55">
        <v>20601000</v>
      </c>
      <c r="K81" s="55"/>
      <c r="L81" s="55"/>
      <c r="M81" s="58">
        <v>20596790</v>
      </c>
      <c r="N81" s="58">
        <v>4210</v>
      </c>
    </row>
    <row r="82" spans="1:14" ht="22.5" customHeight="1">
      <c r="A82" s="68"/>
      <c r="B82" s="70"/>
      <c r="C82" s="70"/>
      <c r="D82" s="71" t="s">
        <v>279</v>
      </c>
      <c r="E82" s="71"/>
      <c r="F82" s="71"/>
      <c r="G82" s="71"/>
      <c r="H82" s="55">
        <v>6200000</v>
      </c>
      <c r="I82" s="55"/>
      <c r="J82" s="55">
        <v>6200000</v>
      </c>
      <c r="K82" s="55"/>
      <c r="L82" s="55"/>
      <c r="M82" s="58">
        <v>6200000</v>
      </c>
      <c r="N82" s="58">
        <v>0</v>
      </c>
    </row>
    <row r="83" spans="1:14" ht="22.5" customHeight="1">
      <c r="A83" s="67" t="s">
        <v>206</v>
      </c>
      <c r="B83" s="67"/>
      <c r="C83" s="67"/>
      <c r="D83" s="67"/>
      <c r="E83" s="67"/>
      <c r="F83" s="67"/>
      <c r="G83" s="67"/>
      <c r="H83" s="55">
        <v>149924000</v>
      </c>
      <c r="I83" s="55"/>
      <c r="J83" s="55">
        <v>219924000</v>
      </c>
      <c r="K83" s="55"/>
      <c r="L83" s="55"/>
      <c r="M83" s="58">
        <v>218328620</v>
      </c>
      <c r="N83" s="58">
        <v>1595380</v>
      </c>
    </row>
    <row r="84" spans="1:14" ht="22.5" customHeight="1">
      <c r="A84" s="68"/>
      <c r="B84" s="69" t="s">
        <v>275</v>
      </c>
      <c r="C84" s="69"/>
      <c r="D84" s="69"/>
      <c r="E84" s="69"/>
      <c r="F84" s="69"/>
      <c r="G84" s="69"/>
      <c r="H84" s="55">
        <v>66356000</v>
      </c>
      <c r="I84" s="55"/>
      <c r="J84" s="55">
        <v>66356000</v>
      </c>
      <c r="K84" s="55"/>
      <c r="L84" s="55"/>
      <c r="M84" s="58">
        <v>65350920</v>
      </c>
      <c r="N84" s="58">
        <v>1005080</v>
      </c>
    </row>
    <row r="85" spans="1:14" ht="22.5" customHeight="1">
      <c r="A85" s="68"/>
      <c r="B85" s="70"/>
      <c r="C85" s="69" t="s">
        <v>292</v>
      </c>
      <c r="D85" s="69"/>
      <c r="E85" s="69"/>
      <c r="F85" s="69"/>
      <c r="G85" s="69"/>
      <c r="H85" s="55">
        <v>66356000</v>
      </c>
      <c r="I85" s="55"/>
      <c r="J85" s="55">
        <v>66356000</v>
      </c>
      <c r="K85" s="55"/>
      <c r="L85" s="55"/>
      <c r="M85" s="58">
        <v>65350920</v>
      </c>
      <c r="N85" s="58">
        <v>1005080</v>
      </c>
    </row>
    <row r="86" spans="1:14" ht="22.5" customHeight="1">
      <c r="A86" s="68"/>
      <c r="B86" s="70"/>
      <c r="C86" s="70"/>
      <c r="D86" s="71" t="s">
        <v>266</v>
      </c>
      <c r="E86" s="71"/>
      <c r="F86" s="71"/>
      <c r="G86" s="71"/>
      <c r="H86" s="55">
        <v>55162000</v>
      </c>
      <c r="I86" s="55"/>
      <c r="J86" s="55">
        <v>55162000</v>
      </c>
      <c r="K86" s="55"/>
      <c r="L86" s="55"/>
      <c r="M86" s="58">
        <v>54216310</v>
      </c>
      <c r="N86" s="58">
        <v>945690</v>
      </c>
    </row>
    <row r="87" spans="1:14" ht="22.5" customHeight="1">
      <c r="A87" s="68"/>
      <c r="B87" s="70"/>
      <c r="C87" s="70"/>
      <c r="D87" s="71" t="s">
        <v>286</v>
      </c>
      <c r="E87" s="71"/>
      <c r="F87" s="71"/>
      <c r="G87" s="71"/>
      <c r="H87" s="55">
        <v>11194000</v>
      </c>
      <c r="I87" s="55"/>
      <c r="J87" s="55">
        <v>11194000</v>
      </c>
      <c r="K87" s="55"/>
      <c r="L87" s="55"/>
      <c r="M87" s="58">
        <v>11134610</v>
      </c>
      <c r="N87" s="58">
        <v>59390</v>
      </c>
    </row>
    <row r="88" spans="1:14" ht="22.5" customHeight="1">
      <c r="A88" s="68"/>
      <c r="B88" s="69" t="s">
        <v>232</v>
      </c>
      <c r="C88" s="69"/>
      <c r="D88" s="69"/>
      <c r="E88" s="69"/>
      <c r="F88" s="69"/>
      <c r="G88" s="69"/>
      <c r="H88" s="55">
        <v>43638000</v>
      </c>
      <c r="I88" s="55"/>
      <c r="J88" s="55">
        <v>43638000</v>
      </c>
      <c r="K88" s="55"/>
      <c r="L88" s="55"/>
      <c r="M88" s="58">
        <v>43636790</v>
      </c>
      <c r="N88" s="58">
        <v>1210</v>
      </c>
    </row>
    <row r="89" spans="1:14" ht="22.5" customHeight="1">
      <c r="A89" s="68"/>
      <c r="B89" s="70"/>
      <c r="C89" s="69" t="s">
        <v>209</v>
      </c>
      <c r="D89" s="69"/>
      <c r="E89" s="69"/>
      <c r="F89" s="69"/>
      <c r="G89" s="69"/>
      <c r="H89" s="55">
        <v>198000</v>
      </c>
      <c r="I89" s="55"/>
      <c r="J89" s="55">
        <v>198000</v>
      </c>
      <c r="K89" s="55"/>
      <c r="L89" s="55"/>
      <c r="M89" s="58">
        <v>198000</v>
      </c>
      <c r="N89" s="58">
        <v>0</v>
      </c>
    </row>
    <row r="90" spans="1:14" ht="22.5" customHeight="1">
      <c r="A90" s="68"/>
      <c r="B90" s="70"/>
      <c r="C90" s="70"/>
      <c r="D90" s="71" t="s">
        <v>286</v>
      </c>
      <c r="E90" s="71"/>
      <c r="F90" s="71"/>
      <c r="G90" s="71"/>
      <c r="H90" s="55">
        <v>198000</v>
      </c>
      <c r="I90" s="55"/>
      <c r="J90" s="55">
        <v>198000</v>
      </c>
      <c r="K90" s="55"/>
      <c r="L90" s="55"/>
      <c r="M90" s="58">
        <v>198000</v>
      </c>
      <c r="N90" s="58">
        <v>0</v>
      </c>
    </row>
    <row r="91" spans="1:14" ht="22.5" customHeight="1">
      <c r="A91" s="68"/>
      <c r="B91" s="70"/>
      <c r="C91" s="69" t="s">
        <v>208</v>
      </c>
      <c r="D91" s="69"/>
      <c r="E91" s="69"/>
      <c r="F91" s="69"/>
      <c r="G91" s="69"/>
      <c r="H91" s="55">
        <v>43440000</v>
      </c>
      <c r="I91" s="55"/>
      <c r="J91" s="55">
        <v>43440000</v>
      </c>
      <c r="K91" s="55"/>
      <c r="L91" s="55"/>
      <c r="M91" s="58">
        <v>43438790</v>
      </c>
      <c r="N91" s="58">
        <v>1210</v>
      </c>
    </row>
    <row r="92" spans="1:14" ht="22.5" customHeight="1">
      <c r="A92" s="68"/>
      <c r="B92" s="70"/>
      <c r="C92" s="70"/>
      <c r="D92" s="71" t="s">
        <v>286</v>
      </c>
      <c r="E92" s="71"/>
      <c r="F92" s="71"/>
      <c r="G92" s="71"/>
      <c r="H92" s="55">
        <v>24224000</v>
      </c>
      <c r="I92" s="55"/>
      <c r="J92" s="55">
        <v>24224000</v>
      </c>
      <c r="K92" s="55"/>
      <c r="L92" s="55"/>
      <c r="M92" s="58">
        <v>24223600</v>
      </c>
      <c r="N92" s="58">
        <v>400</v>
      </c>
    </row>
    <row r="93" spans="1:14" ht="22.5" customHeight="1">
      <c r="A93" s="68"/>
      <c r="B93" s="70"/>
      <c r="C93" s="70"/>
      <c r="D93" s="71" t="s">
        <v>279</v>
      </c>
      <c r="E93" s="71"/>
      <c r="F93" s="71"/>
      <c r="G93" s="71"/>
      <c r="H93" s="55">
        <v>19216000</v>
      </c>
      <c r="I93" s="55"/>
      <c r="J93" s="55">
        <v>19216000</v>
      </c>
      <c r="K93" s="55"/>
      <c r="L93" s="55"/>
      <c r="M93" s="58">
        <v>19215190</v>
      </c>
      <c r="N93" s="58">
        <v>810</v>
      </c>
    </row>
    <row r="94" spans="1:14" ht="22.5" customHeight="1">
      <c r="A94" s="68"/>
      <c r="B94" s="69" t="s">
        <v>231</v>
      </c>
      <c r="C94" s="69"/>
      <c r="D94" s="69"/>
      <c r="E94" s="69"/>
      <c r="F94" s="69"/>
      <c r="G94" s="69"/>
      <c r="H94" s="55">
        <v>33965000</v>
      </c>
      <c r="I94" s="55"/>
      <c r="J94" s="55">
        <v>103965000</v>
      </c>
      <c r="K94" s="55"/>
      <c r="L94" s="55"/>
      <c r="M94" s="58">
        <v>103377500</v>
      </c>
      <c r="N94" s="58">
        <v>587500</v>
      </c>
    </row>
    <row r="95" spans="1:14" ht="22.5" customHeight="1">
      <c r="A95" s="68"/>
      <c r="B95" s="70"/>
      <c r="C95" s="69" t="s">
        <v>224</v>
      </c>
      <c r="D95" s="69"/>
      <c r="E95" s="69"/>
      <c r="F95" s="69"/>
      <c r="G95" s="69"/>
      <c r="H95" s="55">
        <v>33965000</v>
      </c>
      <c r="I95" s="55"/>
      <c r="J95" s="55">
        <v>103965000</v>
      </c>
      <c r="K95" s="55"/>
      <c r="L95" s="55"/>
      <c r="M95" s="58">
        <v>103377500</v>
      </c>
      <c r="N95" s="58">
        <v>587500</v>
      </c>
    </row>
    <row r="96" spans="1:14" ht="22.5" customHeight="1">
      <c r="A96" s="68"/>
      <c r="B96" s="70"/>
      <c r="C96" s="70"/>
      <c r="D96" s="71" t="s">
        <v>283</v>
      </c>
      <c r="E96" s="71"/>
      <c r="F96" s="71"/>
      <c r="G96" s="71"/>
      <c r="H96" s="55">
        <v>30965000</v>
      </c>
      <c r="I96" s="55"/>
      <c r="J96" s="55">
        <v>50965000</v>
      </c>
      <c r="K96" s="55"/>
      <c r="L96" s="55"/>
      <c r="M96" s="58">
        <v>50377500</v>
      </c>
      <c r="N96" s="58">
        <v>587500</v>
      </c>
    </row>
    <row r="97" spans="1:14" ht="22.5" customHeight="1">
      <c r="A97" s="68"/>
      <c r="B97" s="70"/>
      <c r="C97" s="70"/>
      <c r="D97" s="71" t="s">
        <v>279</v>
      </c>
      <c r="E97" s="71"/>
      <c r="F97" s="71"/>
      <c r="G97" s="71"/>
      <c r="H97" s="55">
        <v>3000000</v>
      </c>
      <c r="I97" s="55"/>
      <c r="J97" s="55">
        <v>53000000</v>
      </c>
      <c r="K97" s="55"/>
      <c r="L97" s="55"/>
      <c r="M97" s="58">
        <v>53000000</v>
      </c>
      <c r="N97" s="58">
        <v>0</v>
      </c>
    </row>
    <row r="98" spans="1:14" ht="22.5" customHeight="1">
      <c r="A98" s="68"/>
      <c r="B98" s="69" t="s">
        <v>229</v>
      </c>
      <c r="C98" s="69"/>
      <c r="D98" s="69"/>
      <c r="E98" s="69"/>
      <c r="F98" s="69"/>
      <c r="G98" s="69"/>
      <c r="H98" s="55">
        <v>5965000</v>
      </c>
      <c r="I98" s="55"/>
      <c r="J98" s="55">
        <v>5965000</v>
      </c>
      <c r="K98" s="55"/>
      <c r="L98" s="55"/>
      <c r="M98" s="58">
        <v>5963410</v>
      </c>
      <c r="N98" s="58">
        <v>1590</v>
      </c>
    </row>
    <row r="99" spans="1:14" ht="22.5" customHeight="1">
      <c r="A99" s="68"/>
      <c r="B99" s="70"/>
      <c r="C99" s="69" t="s">
        <v>233</v>
      </c>
      <c r="D99" s="69"/>
      <c r="E99" s="69"/>
      <c r="F99" s="69"/>
      <c r="G99" s="69"/>
      <c r="H99" s="55">
        <v>3915000</v>
      </c>
      <c r="I99" s="55"/>
      <c r="J99" s="55">
        <v>3915000</v>
      </c>
      <c r="K99" s="55"/>
      <c r="L99" s="55"/>
      <c r="M99" s="58">
        <v>3915000</v>
      </c>
      <c r="N99" s="58">
        <v>0</v>
      </c>
    </row>
    <row r="100" spans="1:14" ht="22.5" customHeight="1">
      <c r="A100" s="68"/>
      <c r="B100" s="70"/>
      <c r="C100" s="70"/>
      <c r="D100" s="71" t="s">
        <v>286</v>
      </c>
      <c r="E100" s="71"/>
      <c r="F100" s="71"/>
      <c r="G100" s="71"/>
      <c r="H100" s="55">
        <v>3915000</v>
      </c>
      <c r="I100" s="55"/>
      <c r="J100" s="55">
        <v>3915000</v>
      </c>
      <c r="K100" s="55"/>
      <c r="L100" s="55"/>
      <c r="M100" s="58">
        <v>3915000</v>
      </c>
      <c r="N100" s="58">
        <v>0</v>
      </c>
    </row>
    <row r="101" spans="1:14" ht="22.5" customHeight="1">
      <c r="A101" s="68"/>
      <c r="B101" s="70"/>
      <c r="C101" s="69" t="s">
        <v>234</v>
      </c>
      <c r="D101" s="69"/>
      <c r="E101" s="69"/>
      <c r="F101" s="69"/>
      <c r="G101" s="69"/>
      <c r="H101" s="55">
        <v>2050000</v>
      </c>
      <c r="I101" s="55"/>
      <c r="J101" s="55">
        <v>2050000</v>
      </c>
      <c r="K101" s="55"/>
      <c r="L101" s="55"/>
      <c r="M101" s="58">
        <v>2048410</v>
      </c>
      <c r="N101" s="58">
        <v>1590</v>
      </c>
    </row>
    <row r="102" spans="1:14" ht="22.5" customHeight="1">
      <c r="A102" s="68"/>
      <c r="B102" s="70"/>
      <c r="C102" s="70"/>
      <c r="D102" s="71" t="s">
        <v>286</v>
      </c>
      <c r="E102" s="71"/>
      <c r="F102" s="71"/>
      <c r="G102" s="71"/>
      <c r="H102" s="55">
        <v>900000</v>
      </c>
      <c r="I102" s="55"/>
      <c r="J102" s="55">
        <v>900000</v>
      </c>
      <c r="K102" s="55"/>
      <c r="L102" s="55"/>
      <c r="M102" s="58">
        <v>898910</v>
      </c>
      <c r="N102" s="58">
        <v>1090</v>
      </c>
    </row>
    <row r="103" spans="1:14" ht="22.5" customHeight="1">
      <c r="A103" s="68"/>
      <c r="B103" s="70"/>
      <c r="C103" s="70"/>
      <c r="D103" s="71" t="s">
        <v>285</v>
      </c>
      <c r="E103" s="71"/>
      <c r="F103" s="71"/>
      <c r="G103" s="71"/>
      <c r="H103" s="55">
        <v>200000</v>
      </c>
      <c r="I103" s="55"/>
      <c r="J103" s="55">
        <v>200000</v>
      </c>
      <c r="K103" s="55"/>
      <c r="L103" s="55"/>
      <c r="M103" s="58">
        <v>200000</v>
      </c>
      <c r="N103" s="58">
        <v>0</v>
      </c>
    </row>
    <row r="104" spans="1:14" ht="22.5" customHeight="1">
      <c r="A104" s="68"/>
      <c r="B104" s="70"/>
      <c r="C104" s="70"/>
      <c r="D104" s="71" t="s">
        <v>279</v>
      </c>
      <c r="E104" s="71"/>
      <c r="F104" s="71"/>
      <c r="G104" s="71"/>
      <c r="H104" s="55">
        <v>950000</v>
      </c>
      <c r="I104" s="55"/>
      <c r="J104" s="55">
        <v>950000</v>
      </c>
      <c r="K104" s="55"/>
      <c r="L104" s="55"/>
      <c r="M104" s="58">
        <v>949500</v>
      </c>
      <c r="N104" s="58">
        <v>500</v>
      </c>
    </row>
    <row r="105" spans="1:14" ht="22.5" customHeight="1">
      <c r="A105" s="67" t="s">
        <v>240</v>
      </c>
      <c r="B105" s="67"/>
      <c r="C105" s="67"/>
      <c r="D105" s="67"/>
      <c r="E105" s="67"/>
      <c r="F105" s="67"/>
      <c r="G105" s="67"/>
      <c r="H105" s="55">
        <v>324571000</v>
      </c>
      <c r="I105" s="55"/>
      <c r="J105" s="55">
        <v>324571000</v>
      </c>
      <c r="K105" s="55"/>
      <c r="L105" s="55"/>
      <c r="M105" s="58">
        <v>318370680</v>
      </c>
      <c r="N105" s="58">
        <v>6200320</v>
      </c>
    </row>
    <row r="106" spans="1:14" ht="22.5" customHeight="1">
      <c r="A106" s="68"/>
      <c r="B106" s="69" t="s">
        <v>293</v>
      </c>
      <c r="C106" s="69"/>
      <c r="D106" s="69"/>
      <c r="E106" s="69"/>
      <c r="F106" s="69"/>
      <c r="G106" s="69"/>
      <c r="H106" s="55">
        <v>251162000</v>
      </c>
      <c r="I106" s="55"/>
      <c r="J106" s="55">
        <v>251162000</v>
      </c>
      <c r="K106" s="55"/>
      <c r="L106" s="55"/>
      <c r="M106" s="58">
        <v>246636790</v>
      </c>
      <c r="N106" s="58">
        <v>4525210</v>
      </c>
    </row>
    <row r="107" spans="1:14" ht="22.5" customHeight="1">
      <c r="A107" s="68"/>
      <c r="B107" s="70"/>
      <c r="C107" s="69" t="s">
        <v>288</v>
      </c>
      <c r="D107" s="69"/>
      <c r="E107" s="69"/>
      <c r="F107" s="69"/>
      <c r="G107" s="69"/>
      <c r="H107" s="55">
        <v>251162000</v>
      </c>
      <c r="I107" s="55"/>
      <c r="J107" s="55">
        <v>251162000</v>
      </c>
      <c r="K107" s="55"/>
      <c r="L107" s="55"/>
      <c r="M107" s="58">
        <v>246636790</v>
      </c>
      <c r="N107" s="58">
        <v>4525210</v>
      </c>
    </row>
    <row r="108" spans="1:14" ht="22.5" customHeight="1">
      <c r="A108" s="68"/>
      <c r="B108" s="70"/>
      <c r="C108" s="70"/>
      <c r="D108" s="71" t="s">
        <v>266</v>
      </c>
      <c r="E108" s="71"/>
      <c r="F108" s="71"/>
      <c r="G108" s="71"/>
      <c r="H108" s="55">
        <v>41482000</v>
      </c>
      <c r="I108" s="55"/>
      <c r="J108" s="55">
        <v>41482000</v>
      </c>
      <c r="K108" s="55"/>
      <c r="L108" s="55"/>
      <c r="M108" s="58">
        <v>40778160</v>
      </c>
      <c r="N108" s="58">
        <v>703840</v>
      </c>
    </row>
    <row r="109" spans="1:14" ht="22.5" customHeight="1">
      <c r="A109" s="68"/>
      <c r="B109" s="70"/>
      <c r="C109" s="70"/>
      <c r="D109" s="71" t="s">
        <v>286</v>
      </c>
      <c r="E109" s="71"/>
      <c r="F109" s="71"/>
      <c r="G109" s="71"/>
      <c r="H109" s="55">
        <v>200980000</v>
      </c>
      <c r="I109" s="55"/>
      <c r="J109" s="55">
        <v>200980000</v>
      </c>
      <c r="K109" s="55"/>
      <c r="L109" s="55"/>
      <c r="M109" s="58">
        <v>200222020</v>
      </c>
      <c r="N109" s="58">
        <v>757980</v>
      </c>
    </row>
    <row r="110" spans="1:14" ht="22.5" customHeight="1">
      <c r="A110" s="68"/>
      <c r="B110" s="70"/>
      <c r="C110" s="70"/>
      <c r="D110" s="71" t="s">
        <v>283</v>
      </c>
      <c r="E110" s="71"/>
      <c r="F110" s="71"/>
      <c r="G110" s="71"/>
      <c r="H110" s="55">
        <v>6200000</v>
      </c>
      <c r="I110" s="55"/>
      <c r="J110" s="55">
        <v>6200000</v>
      </c>
      <c r="K110" s="55"/>
      <c r="L110" s="55"/>
      <c r="M110" s="58">
        <v>3212960</v>
      </c>
      <c r="N110" s="58">
        <v>2987040</v>
      </c>
    </row>
    <row r="111" spans="1:14" ht="22.5" customHeight="1">
      <c r="A111" s="68"/>
      <c r="B111" s="70"/>
      <c r="C111" s="70"/>
      <c r="D111" s="71" t="s">
        <v>279</v>
      </c>
      <c r="E111" s="71"/>
      <c r="F111" s="71"/>
      <c r="G111" s="71"/>
      <c r="H111" s="55">
        <v>2500000</v>
      </c>
      <c r="I111" s="55"/>
      <c r="J111" s="55">
        <v>2500000</v>
      </c>
      <c r="K111" s="55"/>
      <c r="L111" s="55"/>
      <c r="M111" s="58">
        <v>2423650</v>
      </c>
      <c r="N111" s="58">
        <v>76350</v>
      </c>
    </row>
    <row r="112" spans="1:14" ht="22.5" customHeight="1">
      <c r="A112" s="68"/>
      <c r="B112" s="69" t="s">
        <v>302</v>
      </c>
      <c r="C112" s="69"/>
      <c r="D112" s="69"/>
      <c r="E112" s="69"/>
      <c r="F112" s="69"/>
      <c r="G112" s="69"/>
      <c r="H112" s="55">
        <v>2422000</v>
      </c>
      <c r="I112" s="55"/>
      <c r="J112" s="55">
        <v>2422000</v>
      </c>
      <c r="K112" s="55"/>
      <c r="L112" s="55"/>
      <c r="M112" s="58">
        <v>2408390</v>
      </c>
      <c r="N112" s="58">
        <v>13610</v>
      </c>
    </row>
    <row r="113" spans="1:14" ht="22.5" customHeight="1">
      <c r="A113" s="68"/>
      <c r="B113" s="70"/>
      <c r="C113" s="69" t="s">
        <v>162</v>
      </c>
      <c r="D113" s="69"/>
      <c r="E113" s="69"/>
      <c r="F113" s="69"/>
      <c r="G113" s="69"/>
      <c r="H113" s="55">
        <v>920000</v>
      </c>
      <c r="I113" s="55"/>
      <c r="J113" s="55">
        <v>920000</v>
      </c>
      <c r="K113" s="55"/>
      <c r="L113" s="55"/>
      <c r="M113" s="58">
        <v>920000</v>
      </c>
      <c r="N113" s="58">
        <v>0</v>
      </c>
    </row>
    <row r="114" spans="1:14" ht="22.5" customHeight="1">
      <c r="A114" s="68"/>
      <c r="B114" s="70"/>
      <c r="C114" s="70"/>
      <c r="D114" s="71" t="s">
        <v>286</v>
      </c>
      <c r="E114" s="71"/>
      <c r="F114" s="71"/>
      <c r="G114" s="71"/>
      <c r="H114" s="55">
        <v>140000</v>
      </c>
      <c r="I114" s="55"/>
      <c r="J114" s="55">
        <v>140000</v>
      </c>
      <c r="K114" s="55"/>
      <c r="L114" s="55"/>
      <c r="M114" s="58">
        <v>140000</v>
      </c>
      <c r="N114" s="58">
        <v>0</v>
      </c>
    </row>
    <row r="115" spans="1:14" ht="22.5" customHeight="1">
      <c r="A115" s="68"/>
      <c r="B115" s="70"/>
      <c r="C115" s="70"/>
      <c r="D115" s="71" t="s">
        <v>285</v>
      </c>
      <c r="E115" s="71"/>
      <c r="F115" s="71"/>
      <c r="G115" s="71"/>
      <c r="H115" s="55">
        <v>780000</v>
      </c>
      <c r="I115" s="55"/>
      <c r="J115" s="55">
        <v>780000</v>
      </c>
      <c r="K115" s="55"/>
      <c r="L115" s="55"/>
      <c r="M115" s="58">
        <v>780000</v>
      </c>
      <c r="N115" s="58">
        <v>0</v>
      </c>
    </row>
    <row r="116" spans="1:14" ht="22.5" customHeight="1">
      <c r="A116" s="68"/>
      <c r="B116" s="70"/>
      <c r="C116" s="69" t="s">
        <v>223</v>
      </c>
      <c r="D116" s="69"/>
      <c r="E116" s="69"/>
      <c r="F116" s="69"/>
      <c r="G116" s="69"/>
      <c r="H116" s="55">
        <v>1502000</v>
      </c>
      <c r="I116" s="55"/>
      <c r="J116" s="55">
        <v>1502000</v>
      </c>
      <c r="K116" s="55"/>
      <c r="L116" s="55"/>
      <c r="M116" s="58">
        <v>1488390</v>
      </c>
      <c r="N116" s="58">
        <v>13610</v>
      </c>
    </row>
    <row r="117" spans="1:14" ht="22.5" customHeight="1">
      <c r="A117" s="68"/>
      <c r="B117" s="70"/>
      <c r="C117" s="70"/>
      <c r="D117" s="71" t="s">
        <v>286</v>
      </c>
      <c r="E117" s="71"/>
      <c r="F117" s="71"/>
      <c r="G117" s="71"/>
      <c r="H117" s="55">
        <v>1265000</v>
      </c>
      <c r="I117" s="55"/>
      <c r="J117" s="55">
        <v>1265000</v>
      </c>
      <c r="K117" s="55"/>
      <c r="L117" s="55"/>
      <c r="M117" s="58">
        <v>1258390</v>
      </c>
      <c r="N117" s="58">
        <v>6610</v>
      </c>
    </row>
    <row r="118" spans="1:14" ht="22.5" customHeight="1">
      <c r="A118" s="68"/>
      <c r="B118" s="70"/>
      <c r="C118" s="70"/>
      <c r="D118" s="71" t="s">
        <v>285</v>
      </c>
      <c r="E118" s="71"/>
      <c r="F118" s="71"/>
      <c r="G118" s="71"/>
      <c r="H118" s="55">
        <v>237000</v>
      </c>
      <c r="I118" s="55"/>
      <c r="J118" s="55">
        <v>237000</v>
      </c>
      <c r="K118" s="55"/>
      <c r="L118" s="55"/>
      <c r="M118" s="58">
        <v>230000</v>
      </c>
      <c r="N118" s="58">
        <v>7000</v>
      </c>
    </row>
    <row r="119" spans="1:14" ht="22.5" customHeight="1">
      <c r="A119" s="68"/>
      <c r="B119" s="69" t="s">
        <v>298</v>
      </c>
      <c r="C119" s="69"/>
      <c r="D119" s="69"/>
      <c r="E119" s="69"/>
      <c r="F119" s="69"/>
      <c r="G119" s="69"/>
      <c r="H119" s="55">
        <v>70987000</v>
      </c>
      <c r="I119" s="55"/>
      <c r="J119" s="55">
        <v>70987000</v>
      </c>
      <c r="K119" s="55"/>
      <c r="L119" s="55"/>
      <c r="M119" s="58">
        <v>69325500</v>
      </c>
      <c r="N119" s="58">
        <v>1661500</v>
      </c>
    </row>
    <row r="120" spans="1:14" ht="22.5" customHeight="1">
      <c r="A120" s="68"/>
      <c r="B120" s="70"/>
      <c r="C120" s="69" t="s">
        <v>207</v>
      </c>
      <c r="D120" s="69"/>
      <c r="E120" s="69"/>
      <c r="F120" s="69"/>
      <c r="G120" s="69"/>
      <c r="H120" s="55">
        <v>40886000</v>
      </c>
      <c r="I120" s="55"/>
      <c r="J120" s="55">
        <v>40886000</v>
      </c>
      <c r="K120" s="55"/>
      <c r="L120" s="55"/>
      <c r="M120" s="58">
        <v>39926280</v>
      </c>
      <c r="N120" s="58">
        <v>959720</v>
      </c>
    </row>
    <row r="121" spans="1:14" ht="22.5" customHeight="1">
      <c r="A121" s="68"/>
      <c r="B121" s="70"/>
      <c r="C121" s="70"/>
      <c r="D121" s="71" t="s">
        <v>286</v>
      </c>
      <c r="E121" s="71"/>
      <c r="F121" s="71"/>
      <c r="G121" s="71"/>
      <c r="H121" s="55">
        <v>24699000</v>
      </c>
      <c r="I121" s="55"/>
      <c r="J121" s="55">
        <v>24699000</v>
      </c>
      <c r="K121" s="55"/>
      <c r="L121" s="55"/>
      <c r="M121" s="58">
        <v>24456120</v>
      </c>
      <c r="N121" s="58">
        <v>242880</v>
      </c>
    </row>
    <row r="122" spans="1:14" ht="22.5" customHeight="1">
      <c r="A122" s="68"/>
      <c r="B122" s="70"/>
      <c r="C122" s="70"/>
      <c r="D122" s="71" t="s">
        <v>285</v>
      </c>
      <c r="E122" s="71"/>
      <c r="F122" s="71"/>
      <c r="G122" s="71"/>
      <c r="H122" s="55">
        <v>16187000</v>
      </c>
      <c r="I122" s="55"/>
      <c r="J122" s="55">
        <v>16187000</v>
      </c>
      <c r="K122" s="55"/>
      <c r="L122" s="55"/>
      <c r="M122" s="58">
        <v>15470160</v>
      </c>
      <c r="N122" s="58">
        <v>716840</v>
      </c>
    </row>
    <row r="123" spans="1:14" ht="22.5" customHeight="1">
      <c r="A123" s="68"/>
      <c r="B123" s="70"/>
      <c r="C123" s="69" t="s">
        <v>257</v>
      </c>
      <c r="D123" s="69"/>
      <c r="E123" s="69"/>
      <c r="F123" s="69"/>
      <c r="G123" s="69"/>
      <c r="H123" s="55">
        <v>30101000</v>
      </c>
      <c r="I123" s="55"/>
      <c r="J123" s="55">
        <v>30101000</v>
      </c>
      <c r="K123" s="55"/>
      <c r="L123" s="55"/>
      <c r="M123" s="58">
        <v>29399220</v>
      </c>
      <c r="N123" s="58">
        <v>701780</v>
      </c>
    </row>
    <row r="124" spans="1:14" ht="22.5" customHeight="1">
      <c r="A124" s="68"/>
      <c r="B124" s="70"/>
      <c r="C124" s="70"/>
      <c r="D124" s="71" t="s">
        <v>266</v>
      </c>
      <c r="E124" s="71"/>
      <c r="F124" s="71"/>
      <c r="G124" s="71"/>
      <c r="H124" s="55">
        <v>26886000</v>
      </c>
      <c r="I124" s="55"/>
      <c r="J124" s="55">
        <v>26886000</v>
      </c>
      <c r="K124" s="55"/>
      <c r="L124" s="55"/>
      <c r="M124" s="58">
        <v>26189090</v>
      </c>
      <c r="N124" s="58">
        <v>696910</v>
      </c>
    </row>
    <row r="125" spans="1:14" ht="22.5" customHeight="1">
      <c r="A125" s="68"/>
      <c r="B125" s="70"/>
      <c r="C125" s="70"/>
      <c r="D125" s="71" t="s">
        <v>286</v>
      </c>
      <c r="E125" s="71"/>
      <c r="F125" s="71"/>
      <c r="G125" s="71"/>
      <c r="H125" s="55">
        <v>3215000</v>
      </c>
      <c r="I125" s="55"/>
      <c r="J125" s="55">
        <v>3215000</v>
      </c>
      <c r="K125" s="55"/>
      <c r="L125" s="55"/>
      <c r="M125" s="58">
        <v>3210130</v>
      </c>
      <c r="N125" s="58">
        <v>4870</v>
      </c>
    </row>
    <row r="126" spans="1:14" ht="22.5" customHeight="1">
      <c r="A126" s="67" t="s">
        <v>239</v>
      </c>
      <c r="B126" s="67"/>
      <c r="C126" s="67"/>
      <c r="D126" s="67"/>
      <c r="E126" s="67"/>
      <c r="F126" s="67"/>
      <c r="G126" s="67"/>
      <c r="H126" s="55">
        <v>620403000</v>
      </c>
      <c r="I126" s="55"/>
      <c r="J126" s="55">
        <v>620403000</v>
      </c>
      <c r="K126" s="55"/>
      <c r="L126" s="55"/>
      <c r="M126" s="58">
        <v>553720470</v>
      </c>
      <c r="N126" s="58">
        <v>66682530</v>
      </c>
    </row>
    <row r="127" spans="1:14" ht="22.5" customHeight="1">
      <c r="A127" s="68"/>
      <c r="B127" s="69" t="s">
        <v>165</v>
      </c>
      <c r="C127" s="69"/>
      <c r="D127" s="69"/>
      <c r="E127" s="69"/>
      <c r="F127" s="69"/>
      <c r="G127" s="69"/>
      <c r="H127" s="55">
        <v>620403000</v>
      </c>
      <c r="I127" s="55"/>
      <c r="J127" s="55">
        <v>620403000</v>
      </c>
      <c r="K127" s="55"/>
      <c r="L127" s="55"/>
      <c r="M127" s="58">
        <v>553720470</v>
      </c>
      <c r="N127" s="58">
        <v>66682530</v>
      </c>
    </row>
    <row r="128" spans="1:14" ht="22.5" customHeight="1">
      <c r="A128" s="68"/>
      <c r="B128" s="70"/>
      <c r="C128" s="69" t="s">
        <v>273</v>
      </c>
      <c r="D128" s="69"/>
      <c r="E128" s="69"/>
      <c r="F128" s="69"/>
      <c r="G128" s="69"/>
      <c r="H128" s="55">
        <v>620403000</v>
      </c>
      <c r="I128" s="55"/>
      <c r="J128" s="55">
        <v>620403000</v>
      </c>
      <c r="K128" s="55"/>
      <c r="L128" s="55"/>
      <c r="M128" s="58">
        <v>553720470</v>
      </c>
      <c r="N128" s="58">
        <v>66682530</v>
      </c>
    </row>
    <row r="129" spans="1:14" ht="22.5" customHeight="1">
      <c r="A129" s="68"/>
      <c r="B129" s="70"/>
      <c r="C129" s="70"/>
      <c r="D129" s="71" t="s">
        <v>283</v>
      </c>
      <c r="E129" s="71"/>
      <c r="F129" s="71"/>
      <c r="G129" s="71"/>
      <c r="H129" s="55">
        <v>620403000</v>
      </c>
      <c r="I129" s="55"/>
      <c r="J129" s="55">
        <v>620403000</v>
      </c>
      <c r="K129" s="55"/>
      <c r="L129" s="55"/>
      <c r="M129" s="58">
        <v>553720470</v>
      </c>
      <c r="N129" s="58">
        <v>66682530</v>
      </c>
    </row>
    <row r="130" spans="1:14" ht="22.5" customHeight="1">
      <c r="A130" s="67" t="s">
        <v>246</v>
      </c>
      <c r="B130" s="67"/>
      <c r="C130" s="67"/>
      <c r="D130" s="67"/>
      <c r="E130" s="67"/>
      <c r="F130" s="67"/>
      <c r="G130" s="67"/>
      <c r="H130" s="55">
        <v>8813000</v>
      </c>
      <c r="I130" s="55"/>
      <c r="J130" s="55">
        <v>8813000</v>
      </c>
      <c r="K130" s="55"/>
      <c r="L130" s="55"/>
      <c r="M130" s="58">
        <v>8812980</v>
      </c>
      <c r="N130" s="58">
        <v>20</v>
      </c>
    </row>
    <row r="131" spans="1:14" ht="22.5" customHeight="1">
      <c r="A131" s="68"/>
      <c r="B131" s="69" t="s">
        <v>116</v>
      </c>
      <c r="C131" s="69"/>
      <c r="D131" s="69"/>
      <c r="E131" s="69"/>
      <c r="F131" s="69"/>
      <c r="G131" s="69"/>
      <c r="H131" s="55">
        <v>8813000</v>
      </c>
      <c r="I131" s="55"/>
      <c r="J131" s="55">
        <v>8813000</v>
      </c>
      <c r="K131" s="55"/>
      <c r="L131" s="55"/>
      <c r="M131" s="58">
        <v>8812980</v>
      </c>
      <c r="N131" s="58">
        <v>20</v>
      </c>
    </row>
    <row r="132" spans="1:14" ht="22.5" customHeight="1">
      <c r="A132" s="68"/>
      <c r="B132" s="70"/>
      <c r="C132" s="69" t="s">
        <v>116</v>
      </c>
      <c r="D132" s="69"/>
      <c r="E132" s="69"/>
      <c r="F132" s="69"/>
      <c r="G132" s="69"/>
      <c r="H132" s="55">
        <v>8813000</v>
      </c>
      <c r="I132" s="55"/>
      <c r="J132" s="55">
        <v>8813000</v>
      </c>
      <c r="K132" s="55"/>
      <c r="L132" s="55"/>
      <c r="M132" s="58">
        <v>8812980</v>
      </c>
      <c r="N132" s="58">
        <v>20</v>
      </c>
    </row>
    <row r="133" spans="1:14" ht="22.5" customHeight="1">
      <c r="A133" s="68"/>
      <c r="B133" s="70"/>
      <c r="C133" s="70"/>
      <c r="D133" s="71" t="s">
        <v>274</v>
      </c>
      <c r="E133" s="71"/>
      <c r="F133" s="71"/>
      <c r="G133" s="71"/>
      <c r="H133" s="55">
        <v>8813000</v>
      </c>
      <c r="I133" s="55"/>
      <c r="J133" s="55">
        <v>8813000</v>
      </c>
      <c r="K133" s="55"/>
      <c r="L133" s="55"/>
      <c r="M133" s="58">
        <v>8812980</v>
      </c>
      <c r="N133" s="58">
        <v>20</v>
      </c>
    </row>
    <row r="134" spans="1:14" ht="22.5" customHeight="1">
      <c r="A134" s="54" t="s">
        <v>142</v>
      </c>
      <c r="B134" s="54"/>
      <c r="C134" s="54"/>
      <c r="D134" s="54"/>
      <c r="E134" s="54"/>
      <c r="F134" s="54"/>
      <c r="G134" s="54"/>
      <c r="H134" s="62">
        <v>2484700000</v>
      </c>
      <c r="I134" s="62"/>
      <c r="J134" s="62">
        <v>2567441170</v>
      </c>
      <c r="K134" s="62"/>
      <c r="L134" s="62"/>
      <c r="M134" s="72">
        <v>2477974880</v>
      </c>
      <c r="N134" s="72">
        <v>89466290</v>
      </c>
    </row>
    <row r="135" ht="5.25" customHeight="1"/>
    <row r="136" ht="1.5" customHeight="1"/>
    <row r="137" spans="1:14" ht="17.25" customHeight="1">
      <c r="A137" s="64" t="s">
        <v>402</v>
      </c>
      <c r="B137" s="64"/>
      <c r="C137" s="64"/>
      <c r="D137" s="64"/>
      <c r="E137" s="64"/>
      <c r="G137" s="41" t="s">
        <v>180</v>
      </c>
      <c r="H137" s="41"/>
      <c r="K137" s="65" t="s">
        <v>406</v>
      </c>
      <c r="L137" s="65"/>
      <c r="M137" s="65"/>
      <c r="N137" s="65"/>
    </row>
  </sheetData>
  <mergeCells count="396">
    <mergeCell ref="E2:K2"/>
    <mergeCell ref="A4:G4"/>
    <mergeCell ref="H4:M4"/>
    <mergeCell ref="A5:G5"/>
    <mergeCell ref="H5:I6"/>
    <mergeCell ref="J5:L6"/>
    <mergeCell ref="M5:M6"/>
    <mergeCell ref="N5:N6"/>
    <mergeCell ref="D6:G6"/>
    <mergeCell ref="A7:G7"/>
    <mergeCell ref="H7:I7"/>
    <mergeCell ref="J7:L7"/>
    <mergeCell ref="B8:G8"/>
    <mergeCell ref="H8:I8"/>
    <mergeCell ref="J8:L8"/>
    <mergeCell ref="C9:G9"/>
    <mergeCell ref="H9:I9"/>
    <mergeCell ref="J9:L9"/>
    <mergeCell ref="D10:G10"/>
    <mergeCell ref="H10:I10"/>
    <mergeCell ref="J10:L10"/>
    <mergeCell ref="B11:G11"/>
    <mergeCell ref="H11:I11"/>
    <mergeCell ref="J11:L11"/>
    <mergeCell ref="C12:G12"/>
    <mergeCell ref="H12:I12"/>
    <mergeCell ref="J12:L12"/>
    <mergeCell ref="D13:G13"/>
    <mergeCell ref="H13:I13"/>
    <mergeCell ref="J13:L13"/>
    <mergeCell ref="A14:G14"/>
    <mergeCell ref="H14:I14"/>
    <mergeCell ref="J14:L14"/>
    <mergeCell ref="B15:G15"/>
    <mergeCell ref="H15:I15"/>
    <mergeCell ref="J15:L15"/>
    <mergeCell ref="C16:G16"/>
    <mergeCell ref="H16:I16"/>
    <mergeCell ref="J16:L16"/>
    <mergeCell ref="D17:G17"/>
    <mergeCell ref="H17:I17"/>
    <mergeCell ref="J17:L17"/>
    <mergeCell ref="D18:G18"/>
    <mergeCell ref="H18:I18"/>
    <mergeCell ref="J18:L18"/>
    <mergeCell ref="B19:G19"/>
    <mergeCell ref="H19:I19"/>
    <mergeCell ref="J19:L19"/>
    <mergeCell ref="C20:G20"/>
    <mergeCell ref="H20:I20"/>
    <mergeCell ref="J20:L20"/>
    <mergeCell ref="D21:G21"/>
    <mergeCell ref="H21:I21"/>
    <mergeCell ref="J21:L21"/>
    <mergeCell ref="D22:G22"/>
    <mergeCell ref="H22:I22"/>
    <mergeCell ref="J22:L22"/>
    <mergeCell ref="C23:G23"/>
    <mergeCell ref="H23:I23"/>
    <mergeCell ref="J23:L23"/>
    <mergeCell ref="D24:G24"/>
    <mergeCell ref="H24:I24"/>
    <mergeCell ref="J24:L24"/>
    <mergeCell ref="D25:G25"/>
    <mergeCell ref="H25:I25"/>
    <mergeCell ref="J25:L25"/>
    <mergeCell ref="B26:G26"/>
    <mergeCell ref="H26:I26"/>
    <mergeCell ref="J26:L26"/>
    <mergeCell ref="C27:G27"/>
    <mergeCell ref="H27:I27"/>
    <mergeCell ref="J27:L27"/>
    <mergeCell ref="D28:G28"/>
    <mergeCell ref="H28:I28"/>
    <mergeCell ref="J28:L28"/>
    <mergeCell ref="B29:G29"/>
    <mergeCell ref="H29:I29"/>
    <mergeCell ref="J29:L29"/>
    <mergeCell ref="C30:G30"/>
    <mergeCell ref="H30:I30"/>
    <mergeCell ref="J30:L30"/>
    <mergeCell ref="D31:G31"/>
    <mergeCell ref="H31:I31"/>
    <mergeCell ref="J31:L31"/>
    <mergeCell ref="D32:G32"/>
    <mergeCell ref="H32:I32"/>
    <mergeCell ref="J32:L32"/>
    <mergeCell ref="D33:G33"/>
    <mergeCell ref="H33:I33"/>
    <mergeCell ref="J33:L33"/>
    <mergeCell ref="C34:G34"/>
    <mergeCell ref="H34:I34"/>
    <mergeCell ref="J34:L34"/>
    <mergeCell ref="D35:G35"/>
    <mergeCell ref="H35:I35"/>
    <mergeCell ref="J35:L35"/>
    <mergeCell ref="A36:G36"/>
    <mergeCell ref="H36:I36"/>
    <mergeCell ref="J36:L36"/>
    <mergeCell ref="B37:G37"/>
    <mergeCell ref="H37:I37"/>
    <mergeCell ref="J37:L37"/>
    <mergeCell ref="C38:G38"/>
    <mergeCell ref="H38:I38"/>
    <mergeCell ref="J38:L38"/>
    <mergeCell ref="D39:G39"/>
    <mergeCell ref="H39:I39"/>
    <mergeCell ref="J39:L39"/>
    <mergeCell ref="D40:G40"/>
    <mergeCell ref="H40:I40"/>
    <mergeCell ref="J40:L40"/>
    <mergeCell ref="C41:G41"/>
    <mergeCell ref="H41:I41"/>
    <mergeCell ref="J41:L41"/>
    <mergeCell ref="D42:G42"/>
    <mergeCell ref="H42:I42"/>
    <mergeCell ref="J42:L42"/>
    <mergeCell ref="D43:G43"/>
    <mergeCell ref="H43:I43"/>
    <mergeCell ref="J43:L43"/>
    <mergeCell ref="C44:G44"/>
    <mergeCell ref="H44:I44"/>
    <mergeCell ref="J44:L44"/>
    <mergeCell ref="D45:G45"/>
    <mergeCell ref="H45:I45"/>
    <mergeCell ref="J45:L45"/>
    <mergeCell ref="C46:G46"/>
    <mergeCell ref="H46:I46"/>
    <mergeCell ref="J46:L46"/>
    <mergeCell ref="D47:G47"/>
    <mergeCell ref="H47:I47"/>
    <mergeCell ref="J47:L47"/>
    <mergeCell ref="D48:G48"/>
    <mergeCell ref="H48:I48"/>
    <mergeCell ref="J48:L48"/>
    <mergeCell ref="C49:G49"/>
    <mergeCell ref="H49:I49"/>
    <mergeCell ref="J49:L49"/>
    <mergeCell ref="D50:G50"/>
    <mergeCell ref="H50:I50"/>
    <mergeCell ref="J50:L50"/>
    <mergeCell ref="D51:G51"/>
    <mergeCell ref="H51:I51"/>
    <mergeCell ref="J51:L51"/>
    <mergeCell ref="D52:G52"/>
    <mergeCell ref="H52:I52"/>
    <mergeCell ref="J52:L52"/>
    <mergeCell ref="C53:G53"/>
    <mergeCell ref="H53:I53"/>
    <mergeCell ref="J53:L53"/>
    <mergeCell ref="D54:G54"/>
    <mergeCell ref="H54:I54"/>
    <mergeCell ref="J54:L54"/>
    <mergeCell ref="C55:G55"/>
    <mergeCell ref="H55:I55"/>
    <mergeCell ref="J55:L55"/>
    <mergeCell ref="D56:G56"/>
    <mergeCell ref="H56:I56"/>
    <mergeCell ref="J56:L56"/>
    <mergeCell ref="B57:G57"/>
    <mergeCell ref="H57:I57"/>
    <mergeCell ref="J57:L57"/>
    <mergeCell ref="C58:G58"/>
    <mergeCell ref="H58:I58"/>
    <mergeCell ref="J58:L58"/>
    <mergeCell ref="D59:G59"/>
    <mergeCell ref="H59:I59"/>
    <mergeCell ref="J59:L59"/>
    <mergeCell ref="C60:G60"/>
    <mergeCell ref="H60:I60"/>
    <mergeCell ref="J60:L60"/>
    <mergeCell ref="D61:G61"/>
    <mergeCell ref="H61:I61"/>
    <mergeCell ref="J61:L61"/>
    <mergeCell ref="C62:G62"/>
    <mergeCell ref="H62:I62"/>
    <mergeCell ref="J62:L62"/>
    <mergeCell ref="D63:G63"/>
    <mergeCell ref="H63:I63"/>
    <mergeCell ref="J63:L63"/>
    <mergeCell ref="A64:G64"/>
    <mergeCell ref="H64:I64"/>
    <mergeCell ref="J64:L64"/>
    <mergeCell ref="B65:G65"/>
    <mergeCell ref="H65:I65"/>
    <mergeCell ref="J65:L65"/>
    <mergeCell ref="C66:G66"/>
    <mergeCell ref="H66:I66"/>
    <mergeCell ref="J66:L66"/>
    <mergeCell ref="D67:G67"/>
    <mergeCell ref="H67:I67"/>
    <mergeCell ref="J67:L67"/>
    <mergeCell ref="D68:G68"/>
    <mergeCell ref="H68:I68"/>
    <mergeCell ref="J68:L68"/>
    <mergeCell ref="B69:G69"/>
    <mergeCell ref="H69:I69"/>
    <mergeCell ref="J69:L69"/>
    <mergeCell ref="C70:G70"/>
    <mergeCell ref="H70:I70"/>
    <mergeCell ref="J70:L70"/>
    <mergeCell ref="D71:G71"/>
    <mergeCell ref="H71:I71"/>
    <mergeCell ref="J71:L71"/>
    <mergeCell ref="D72:G72"/>
    <mergeCell ref="H72:I72"/>
    <mergeCell ref="J72:L72"/>
    <mergeCell ref="B73:G73"/>
    <mergeCell ref="H73:I73"/>
    <mergeCell ref="J73:L73"/>
    <mergeCell ref="C74:G74"/>
    <mergeCell ref="H74:I74"/>
    <mergeCell ref="J74:L74"/>
    <mergeCell ref="D75:G75"/>
    <mergeCell ref="H75:I75"/>
    <mergeCell ref="J75:L75"/>
    <mergeCell ref="C76:G76"/>
    <mergeCell ref="H76:I76"/>
    <mergeCell ref="J76:L76"/>
    <mergeCell ref="D77:G77"/>
    <mergeCell ref="H77:I77"/>
    <mergeCell ref="J77:L77"/>
    <mergeCell ref="B78:G78"/>
    <mergeCell ref="H78:I78"/>
    <mergeCell ref="J78:L78"/>
    <mergeCell ref="C79:G79"/>
    <mergeCell ref="H79:I79"/>
    <mergeCell ref="J79:L79"/>
    <mergeCell ref="D80:G80"/>
    <mergeCell ref="H80:I80"/>
    <mergeCell ref="J80:L80"/>
    <mergeCell ref="D81:G81"/>
    <mergeCell ref="H81:I81"/>
    <mergeCell ref="J81:L81"/>
    <mergeCell ref="D82:G82"/>
    <mergeCell ref="H82:I82"/>
    <mergeCell ref="J82:L82"/>
    <mergeCell ref="A83:G83"/>
    <mergeCell ref="H83:I83"/>
    <mergeCell ref="J83:L83"/>
    <mergeCell ref="B84:G84"/>
    <mergeCell ref="H84:I84"/>
    <mergeCell ref="J84:L84"/>
    <mergeCell ref="C85:G85"/>
    <mergeCell ref="H85:I85"/>
    <mergeCell ref="J85:L85"/>
    <mergeCell ref="D86:G86"/>
    <mergeCell ref="H86:I86"/>
    <mergeCell ref="J86:L86"/>
    <mergeCell ref="D87:G87"/>
    <mergeCell ref="H87:I87"/>
    <mergeCell ref="J87:L87"/>
    <mergeCell ref="B88:G88"/>
    <mergeCell ref="H88:I88"/>
    <mergeCell ref="J88:L88"/>
    <mergeCell ref="C89:G89"/>
    <mergeCell ref="H89:I89"/>
    <mergeCell ref="J89:L89"/>
    <mergeCell ref="D90:G90"/>
    <mergeCell ref="H90:I90"/>
    <mergeCell ref="J90:L90"/>
    <mergeCell ref="C91:G91"/>
    <mergeCell ref="H91:I91"/>
    <mergeCell ref="J91:L91"/>
    <mergeCell ref="D92:G92"/>
    <mergeCell ref="H92:I92"/>
    <mergeCell ref="J92:L92"/>
    <mergeCell ref="D93:G93"/>
    <mergeCell ref="H93:I93"/>
    <mergeCell ref="J93:L93"/>
    <mergeCell ref="B94:G94"/>
    <mergeCell ref="H94:I94"/>
    <mergeCell ref="J94:L94"/>
    <mergeCell ref="C95:G95"/>
    <mergeCell ref="H95:I95"/>
    <mergeCell ref="J95:L95"/>
    <mergeCell ref="D96:G96"/>
    <mergeCell ref="H96:I96"/>
    <mergeCell ref="J96:L96"/>
    <mergeCell ref="D97:G97"/>
    <mergeCell ref="H97:I97"/>
    <mergeCell ref="J97:L97"/>
    <mergeCell ref="B98:G98"/>
    <mergeCell ref="H98:I98"/>
    <mergeCell ref="J98:L98"/>
    <mergeCell ref="C99:G99"/>
    <mergeCell ref="H99:I99"/>
    <mergeCell ref="J99:L99"/>
    <mergeCell ref="D100:G100"/>
    <mergeCell ref="H100:I100"/>
    <mergeCell ref="J100:L100"/>
    <mergeCell ref="C101:G101"/>
    <mergeCell ref="H101:I101"/>
    <mergeCell ref="J101:L101"/>
    <mergeCell ref="D102:G102"/>
    <mergeCell ref="H102:I102"/>
    <mergeCell ref="J102:L102"/>
    <mergeCell ref="D103:G103"/>
    <mergeCell ref="H103:I103"/>
    <mergeCell ref="J103:L103"/>
    <mergeCell ref="D104:G104"/>
    <mergeCell ref="H104:I104"/>
    <mergeCell ref="J104:L104"/>
    <mergeCell ref="A105:G105"/>
    <mergeCell ref="H105:I105"/>
    <mergeCell ref="J105:L105"/>
    <mergeCell ref="B106:G106"/>
    <mergeCell ref="H106:I106"/>
    <mergeCell ref="J106:L106"/>
    <mergeCell ref="C107:G107"/>
    <mergeCell ref="H107:I107"/>
    <mergeCell ref="J107:L107"/>
    <mergeCell ref="D108:G108"/>
    <mergeCell ref="H108:I108"/>
    <mergeCell ref="J108:L108"/>
    <mergeCell ref="D109:G109"/>
    <mergeCell ref="H109:I109"/>
    <mergeCell ref="J109:L109"/>
    <mergeCell ref="D110:G110"/>
    <mergeCell ref="H110:I110"/>
    <mergeCell ref="J110:L110"/>
    <mergeCell ref="D111:G111"/>
    <mergeCell ref="H111:I111"/>
    <mergeCell ref="J111:L111"/>
    <mergeCell ref="B112:G112"/>
    <mergeCell ref="H112:I112"/>
    <mergeCell ref="J112:L112"/>
    <mergeCell ref="C113:G113"/>
    <mergeCell ref="H113:I113"/>
    <mergeCell ref="J113:L113"/>
    <mergeCell ref="D114:G114"/>
    <mergeCell ref="H114:I114"/>
    <mergeCell ref="J114:L114"/>
    <mergeCell ref="D115:G115"/>
    <mergeCell ref="H115:I115"/>
    <mergeCell ref="J115:L115"/>
    <mergeCell ref="C116:G116"/>
    <mergeCell ref="H116:I116"/>
    <mergeCell ref="J116:L116"/>
    <mergeCell ref="D117:G117"/>
    <mergeCell ref="H117:I117"/>
    <mergeCell ref="J117:L117"/>
    <mergeCell ref="D118:G118"/>
    <mergeCell ref="H118:I118"/>
    <mergeCell ref="J118:L118"/>
    <mergeCell ref="B119:G119"/>
    <mergeCell ref="H119:I119"/>
    <mergeCell ref="J119:L119"/>
    <mergeCell ref="C120:G120"/>
    <mergeCell ref="H120:I120"/>
    <mergeCell ref="J120:L120"/>
    <mergeCell ref="D121:G121"/>
    <mergeCell ref="H121:I121"/>
    <mergeCell ref="J121:L121"/>
    <mergeCell ref="D122:G122"/>
    <mergeCell ref="H122:I122"/>
    <mergeCell ref="J122:L122"/>
    <mergeCell ref="C123:G123"/>
    <mergeCell ref="H123:I123"/>
    <mergeCell ref="J123:L123"/>
    <mergeCell ref="D124:G124"/>
    <mergeCell ref="H124:I124"/>
    <mergeCell ref="J124:L124"/>
    <mergeCell ref="D125:G125"/>
    <mergeCell ref="H125:I125"/>
    <mergeCell ref="J125:L125"/>
    <mergeCell ref="A126:G126"/>
    <mergeCell ref="H126:I126"/>
    <mergeCell ref="J126:L126"/>
    <mergeCell ref="B127:G127"/>
    <mergeCell ref="H127:I127"/>
    <mergeCell ref="J127:L127"/>
    <mergeCell ref="C128:G128"/>
    <mergeCell ref="H128:I128"/>
    <mergeCell ref="J128:L128"/>
    <mergeCell ref="D129:G129"/>
    <mergeCell ref="H129:I129"/>
    <mergeCell ref="J129:L129"/>
    <mergeCell ref="A130:G130"/>
    <mergeCell ref="H130:I130"/>
    <mergeCell ref="J130:L130"/>
    <mergeCell ref="B131:G131"/>
    <mergeCell ref="H131:I131"/>
    <mergeCell ref="J131:L131"/>
    <mergeCell ref="C132:G132"/>
    <mergeCell ref="H132:I132"/>
    <mergeCell ref="J132:L132"/>
    <mergeCell ref="D133:G133"/>
    <mergeCell ref="H133:I133"/>
    <mergeCell ref="J133:L133"/>
    <mergeCell ref="A134:G134"/>
    <mergeCell ref="H134:I134"/>
    <mergeCell ref="J134:L134"/>
    <mergeCell ref="A137:E137"/>
    <mergeCell ref="G137:H137"/>
    <mergeCell ref="K137:N137"/>
  </mergeCells>
  <printOptions/>
  <pageMargins left="0.5045833587646484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2"/>
  <sheetViews>
    <sheetView defaultGridColor="0" zoomScaleSheetLayoutView="100" colorId="22" workbookViewId="0" topLeftCell="A55">
      <selection activeCell="A1" sqref="A1"/>
    </sheetView>
  </sheetViews>
  <sheetFormatPr defaultColWidth="9.140625" defaultRowHeight="12.75"/>
  <cols>
    <col min="1" max="2" width="6.140625" style="53" customWidth="1"/>
    <col min="3" max="3" width="5.28125" style="53" customWidth="1"/>
    <col min="4" max="4" width="0.71875" style="53" customWidth="1"/>
    <col min="5" max="5" width="11.28125" style="53" customWidth="1"/>
    <col min="6" max="6" width="11.140625" style="53" customWidth="1"/>
    <col min="7" max="7" width="3.28125" style="53" customWidth="1"/>
    <col min="8" max="8" width="10.7109375" style="53" customWidth="1"/>
    <col min="9" max="9" width="4.421875" style="53" customWidth="1"/>
    <col min="10" max="10" width="6.140625" style="53" customWidth="1"/>
    <col min="11" max="11" width="3.140625" style="53" customWidth="1"/>
    <col min="12" max="12" width="1.8515625" style="53" customWidth="1"/>
    <col min="13" max="13" width="5.421875" style="53" customWidth="1"/>
    <col min="14" max="14" width="12.140625" style="53" customWidth="1"/>
    <col min="15" max="15" width="2.8515625" style="53" customWidth="1"/>
    <col min="16" max="16" width="1.28515625" style="53" customWidth="1"/>
    <col min="17" max="17" width="7.7109375" style="53" customWidth="1"/>
  </cols>
  <sheetData>
    <row r="1" ht="31.5" customHeight="1"/>
    <row r="2" spans="6:12" ht="22.5" customHeight="1">
      <c r="F2" s="47" t="s">
        <v>260</v>
      </c>
      <c r="G2" s="47"/>
      <c r="H2" s="47"/>
      <c r="I2" s="47"/>
      <c r="J2" s="47"/>
      <c r="K2" s="47"/>
      <c r="L2" s="47"/>
    </row>
    <row r="3" ht="11.25" customHeight="1"/>
    <row r="4" spans="1:17" ht="22.5" customHeight="1">
      <c r="A4" s="48" t="s">
        <v>263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60" t="s">
        <v>244</v>
      </c>
      <c r="P4" s="60"/>
      <c r="Q4" s="60"/>
    </row>
    <row r="5" spans="1:17" ht="18.75" customHeight="1">
      <c r="A5" s="73" t="s">
        <v>24</v>
      </c>
      <c r="B5" s="73"/>
      <c r="C5" s="73"/>
      <c r="D5" s="73"/>
      <c r="E5" s="73"/>
      <c r="F5" s="73"/>
      <c r="G5" s="73"/>
      <c r="H5" s="73" t="s">
        <v>25</v>
      </c>
      <c r="I5" s="73" t="s">
        <v>14</v>
      </c>
      <c r="J5" s="73"/>
      <c r="K5" s="73" t="s">
        <v>176</v>
      </c>
      <c r="L5" s="73"/>
      <c r="M5" s="73"/>
      <c r="N5" s="54" t="s">
        <v>110</v>
      </c>
      <c r="O5" s="54"/>
      <c r="P5" s="54"/>
      <c r="Q5" s="54"/>
    </row>
    <row r="6" spans="1:17" ht="22.5" customHeight="1">
      <c r="A6" s="57" t="s">
        <v>174</v>
      </c>
      <c r="B6" s="57" t="s">
        <v>188</v>
      </c>
      <c r="C6" s="54" t="s">
        <v>181</v>
      </c>
      <c r="D6" s="54"/>
      <c r="E6" s="54" t="s">
        <v>169</v>
      </c>
      <c r="F6" s="54"/>
      <c r="G6" s="54"/>
      <c r="H6" s="73"/>
      <c r="I6" s="73"/>
      <c r="J6" s="73"/>
      <c r="K6" s="73"/>
      <c r="L6" s="73"/>
      <c r="M6" s="73"/>
      <c r="N6" s="54"/>
      <c r="O6" s="54"/>
      <c r="P6" s="54"/>
      <c r="Q6" s="54"/>
    </row>
    <row r="7" spans="1:17" ht="22.5" customHeight="1">
      <c r="A7" s="74" t="s">
        <v>115</v>
      </c>
      <c r="B7" s="75"/>
      <c r="C7" s="76"/>
      <c r="D7" s="76"/>
      <c r="E7" s="76"/>
      <c r="F7" s="76"/>
      <c r="G7" s="76"/>
      <c r="H7" s="77">
        <v>2409931000</v>
      </c>
      <c r="I7" s="78">
        <v>2409931000</v>
      </c>
      <c r="J7" s="78"/>
      <c r="K7" s="78">
        <v>2409922050</v>
      </c>
      <c r="L7" s="78"/>
      <c r="M7" s="78"/>
      <c r="N7" s="79"/>
      <c r="O7" s="79"/>
      <c r="P7" s="80"/>
      <c r="Q7" s="81"/>
    </row>
    <row r="8" spans="1:17" ht="22.5" customHeight="1">
      <c r="A8" s="82"/>
      <c r="B8" s="74" t="s">
        <v>164</v>
      </c>
      <c r="C8" s="76"/>
      <c r="D8" s="76"/>
      <c r="E8" s="76"/>
      <c r="F8" s="76"/>
      <c r="G8" s="76"/>
      <c r="H8" s="83">
        <v>241042000</v>
      </c>
      <c r="I8" s="55">
        <v>241042000</v>
      </c>
      <c r="J8" s="55"/>
      <c r="K8" s="84">
        <v>241040370</v>
      </c>
      <c r="L8" s="84"/>
      <c r="M8" s="84"/>
      <c r="N8" s="79"/>
      <c r="O8" s="79"/>
      <c r="P8" s="80"/>
      <c r="Q8" s="81"/>
    </row>
    <row r="9" spans="1:17" ht="22.5" customHeight="1">
      <c r="A9" s="82"/>
      <c r="B9" s="82"/>
      <c r="C9" s="69" t="s">
        <v>259</v>
      </c>
      <c r="D9" s="69"/>
      <c r="E9" s="76"/>
      <c r="F9" s="76"/>
      <c r="G9" s="76"/>
      <c r="H9" s="83">
        <v>112925000</v>
      </c>
      <c r="I9" s="55">
        <v>112925000</v>
      </c>
      <c r="J9" s="55"/>
      <c r="K9" s="84">
        <v>112924880</v>
      </c>
      <c r="L9" s="84"/>
      <c r="M9" s="84"/>
      <c r="N9" s="79"/>
      <c r="O9" s="79"/>
      <c r="P9" s="80"/>
      <c r="Q9" s="81"/>
    </row>
    <row r="10" spans="1:17" ht="22.5" customHeight="1">
      <c r="A10" s="82"/>
      <c r="B10" s="82"/>
      <c r="C10" s="85"/>
      <c r="D10" s="85"/>
      <c r="E10" s="71" t="s">
        <v>163</v>
      </c>
      <c r="F10" s="71"/>
      <c r="G10" s="71"/>
      <c r="H10" s="83">
        <v>112925000</v>
      </c>
      <c r="I10" s="55">
        <v>112925000</v>
      </c>
      <c r="J10" s="55"/>
      <c r="K10" s="84">
        <v>112924880</v>
      </c>
      <c r="L10" s="84"/>
      <c r="M10" s="84"/>
      <c r="N10" s="79"/>
      <c r="O10" s="79"/>
      <c r="P10" s="80"/>
      <c r="Q10" s="81"/>
    </row>
    <row r="11" spans="1:17" ht="22.5" customHeight="1">
      <c r="A11" s="82"/>
      <c r="B11" s="82"/>
      <c r="C11" s="85"/>
      <c r="D11" s="85"/>
      <c r="E11" s="85"/>
      <c r="F11" s="85"/>
      <c r="G11" s="85"/>
      <c r="H11" s="86"/>
      <c r="I11" s="87"/>
      <c r="J11" s="87"/>
      <c r="K11" s="87"/>
      <c r="L11" s="87"/>
      <c r="M11" s="87"/>
      <c r="N11" s="88" t="s">
        <v>248</v>
      </c>
      <c r="O11" s="88"/>
      <c r="P11" s="89" t="s">
        <v>170</v>
      </c>
      <c r="Q11" s="90">
        <v>112924880</v>
      </c>
    </row>
    <row r="12" spans="1:17" ht="22.5" customHeight="1">
      <c r="A12" s="82"/>
      <c r="B12" s="82"/>
      <c r="C12" s="69" t="s">
        <v>252</v>
      </c>
      <c r="D12" s="69"/>
      <c r="E12" s="76"/>
      <c r="F12" s="76"/>
      <c r="G12" s="76"/>
      <c r="H12" s="83">
        <v>128117000</v>
      </c>
      <c r="I12" s="55">
        <v>128117000</v>
      </c>
      <c r="J12" s="55"/>
      <c r="K12" s="84">
        <v>128115490</v>
      </c>
      <c r="L12" s="84"/>
      <c r="M12" s="84"/>
      <c r="N12" s="79"/>
      <c r="O12" s="79"/>
      <c r="P12" s="80"/>
      <c r="Q12" s="81"/>
    </row>
    <row r="13" spans="1:17" ht="22.5" customHeight="1">
      <c r="A13" s="82"/>
      <c r="B13" s="82"/>
      <c r="C13" s="85"/>
      <c r="D13" s="85"/>
      <c r="E13" s="71" t="s">
        <v>163</v>
      </c>
      <c r="F13" s="71"/>
      <c r="G13" s="71"/>
      <c r="H13" s="83">
        <v>128117000</v>
      </c>
      <c r="I13" s="55">
        <v>128117000</v>
      </c>
      <c r="J13" s="55"/>
      <c r="K13" s="84">
        <v>128115490</v>
      </c>
      <c r="L13" s="84"/>
      <c r="M13" s="84"/>
      <c r="N13" s="79"/>
      <c r="O13" s="79"/>
      <c r="P13" s="80"/>
      <c r="Q13" s="81"/>
    </row>
    <row r="14" spans="1:17" ht="22.5" customHeight="1">
      <c r="A14" s="82"/>
      <c r="B14" s="82"/>
      <c r="C14" s="85"/>
      <c r="D14" s="85"/>
      <c r="E14" s="85"/>
      <c r="F14" s="85"/>
      <c r="G14" s="85"/>
      <c r="H14" s="86"/>
      <c r="I14" s="87"/>
      <c r="J14" s="87"/>
      <c r="K14" s="87"/>
      <c r="L14" s="87"/>
      <c r="M14" s="87"/>
      <c r="N14" s="91" t="s">
        <v>304</v>
      </c>
      <c r="O14" s="91"/>
      <c r="P14" s="89" t="s">
        <v>170</v>
      </c>
      <c r="Q14" s="90">
        <v>128115490</v>
      </c>
    </row>
    <row r="15" spans="1:17" ht="22.5" customHeight="1">
      <c r="A15" s="82"/>
      <c r="B15" s="74" t="s">
        <v>26</v>
      </c>
      <c r="C15" s="76"/>
      <c r="D15" s="76"/>
      <c r="E15" s="76"/>
      <c r="F15" s="76"/>
      <c r="G15" s="76"/>
      <c r="H15" s="77">
        <v>2168889000</v>
      </c>
      <c r="I15" s="78">
        <v>2168889000</v>
      </c>
      <c r="J15" s="78"/>
      <c r="K15" s="78">
        <v>2168881680</v>
      </c>
      <c r="L15" s="78"/>
      <c r="M15" s="78"/>
      <c r="N15" s="79"/>
      <c r="O15" s="79"/>
      <c r="P15" s="80"/>
      <c r="Q15" s="81"/>
    </row>
    <row r="16" spans="1:17" ht="22.5" customHeight="1">
      <c r="A16" s="82"/>
      <c r="B16" s="82"/>
      <c r="C16" s="69" t="s">
        <v>157</v>
      </c>
      <c r="D16" s="69"/>
      <c r="E16" s="76"/>
      <c r="F16" s="76"/>
      <c r="G16" s="76"/>
      <c r="H16" s="77">
        <v>2168889000</v>
      </c>
      <c r="I16" s="78">
        <v>2168889000</v>
      </c>
      <c r="J16" s="78"/>
      <c r="K16" s="78">
        <v>2168881680</v>
      </c>
      <c r="L16" s="78"/>
      <c r="M16" s="78"/>
      <c r="N16" s="79"/>
      <c r="O16" s="79"/>
      <c r="P16" s="80"/>
      <c r="Q16" s="81"/>
    </row>
    <row r="17" spans="1:17" ht="22.5" customHeight="1">
      <c r="A17" s="82"/>
      <c r="B17" s="82"/>
      <c r="C17" s="85"/>
      <c r="D17" s="85"/>
      <c r="E17" s="71" t="s">
        <v>27</v>
      </c>
      <c r="F17" s="71"/>
      <c r="G17" s="71"/>
      <c r="H17" s="77">
        <v>2168889000</v>
      </c>
      <c r="I17" s="78">
        <v>2168889000</v>
      </c>
      <c r="J17" s="78"/>
      <c r="K17" s="78">
        <v>2168881680</v>
      </c>
      <c r="L17" s="78"/>
      <c r="M17" s="78"/>
      <c r="N17" s="79"/>
      <c r="O17" s="79"/>
      <c r="P17" s="80"/>
      <c r="Q17" s="81"/>
    </row>
    <row r="18" spans="1:17" ht="22.5" customHeight="1">
      <c r="A18" s="82"/>
      <c r="B18" s="82"/>
      <c r="C18" s="85"/>
      <c r="D18" s="85"/>
      <c r="E18" s="85"/>
      <c r="F18" s="85"/>
      <c r="G18" s="85"/>
      <c r="H18" s="86"/>
      <c r="I18" s="87"/>
      <c r="J18" s="87"/>
      <c r="K18" s="87"/>
      <c r="L18" s="87"/>
      <c r="M18" s="87"/>
      <c r="N18" s="92" t="s">
        <v>295</v>
      </c>
      <c r="O18" s="92"/>
      <c r="P18" s="89" t="s">
        <v>170</v>
      </c>
      <c r="Q18" s="90">
        <v>513401000</v>
      </c>
    </row>
    <row r="19" spans="1:17" ht="22.5" customHeight="1">
      <c r="A19" s="82"/>
      <c r="B19" s="82"/>
      <c r="C19" s="85"/>
      <c r="D19" s="85"/>
      <c r="E19" s="85"/>
      <c r="F19" s="85"/>
      <c r="G19" s="85"/>
      <c r="H19" s="86"/>
      <c r="I19" s="87"/>
      <c r="J19" s="87"/>
      <c r="K19" s="87"/>
      <c r="L19" s="87"/>
      <c r="M19" s="87"/>
      <c r="N19" s="92" t="s">
        <v>236</v>
      </c>
      <c r="O19" s="92"/>
      <c r="P19" s="89" t="s">
        <v>170</v>
      </c>
      <c r="Q19" s="93">
        <v>1468720050</v>
      </c>
    </row>
    <row r="20" spans="1:17" ht="22.5" customHeight="1">
      <c r="A20" s="82"/>
      <c r="B20" s="82"/>
      <c r="C20" s="85"/>
      <c r="D20" s="85"/>
      <c r="E20" s="85"/>
      <c r="F20" s="85"/>
      <c r="G20" s="85"/>
      <c r="H20" s="86"/>
      <c r="I20" s="87"/>
      <c r="J20" s="87"/>
      <c r="K20" s="87"/>
      <c r="L20" s="87"/>
      <c r="M20" s="87"/>
      <c r="N20" s="94" t="s">
        <v>22</v>
      </c>
      <c r="O20" s="94"/>
      <c r="P20" s="89" t="s">
        <v>170</v>
      </c>
      <c r="Q20" s="90">
        <v>169811430</v>
      </c>
    </row>
    <row r="21" spans="1:17" ht="22.5" customHeight="1">
      <c r="A21" s="82"/>
      <c r="B21" s="82"/>
      <c r="C21" s="85"/>
      <c r="D21" s="85"/>
      <c r="E21" s="85"/>
      <c r="F21" s="85"/>
      <c r="G21" s="85"/>
      <c r="H21" s="86"/>
      <c r="I21" s="87"/>
      <c r="J21" s="87"/>
      <c r="K21" s="87"/>
      <c r="L21" s="87"/>
      <c r="M21" s="87"/>
      <c r="N21" s="95" t="s">
        <v>379</v>
      </c>
      <c r="O21" s="95"/>
      <c r="P21" s="89" t="s">
        <v>170</v>
      </c>
      <c r="Q21" s="96">
        <v>0</v>
      </c>
    </row>
    <row r="22" spans="1:17" ht="22.5" customHeight="1">
      <c r="A22" s="82"/>
      <c r="B22" s="82"/>
      <c r="C22" s="85"/>
      <c r="D22" s="85"/>
      <c r="E22" s="85"/>
      <c r="F22" s="85"/>
      <c r="G22" s="85"/>
      <c r="H22" s="86"/>
      <c r="I22" s="87"/>
      <c r="J22" s="87"/>
      <c r="K22" s="87"/>
      <c r="L22" s="87"/>
      <c r="M22" s="87"/>
      <c r="N22" s="95" t="s">
        <v>380</v>
      </c>
      <c r="O22" s="95"/>
      <c r="P22" s="89" t="s">
        <v>170</v>
      </c>
      <c r="Q22" s="90">
        <v>16949200</v>
      </c>
    </row>
    <row r="23" spans="1:17" ht="22.5" customHeight="1">
      <c r="A23" s="74" t="s">
        <v>114</v>
      </c>
      <c r="B23" s="97"/>
      <c r="C23" s="76"/>
      <c r="D23" s="76"/>
      <c r="E23" s="76"/>
      <c r="F23" s="76"/>
      <c r="G23" s="76"/>
      <c r="H23" s="58">
        <v>44801000</v>
      </c>
      <c r="I23" s="55">
        <v>44801000</v>
      </c>
      <c r="J23" s="55"/>
      <c r="K23" s="55">
        <v>43584870</v>
      </c>
      <c r="L23" s="55"/>
      <c r="M23" s="55"/>
      <c r="N23" s="79"/>
      <c r="O23" s="79"/>
      <c r="P23" s="80"/>
      <c r="Q23" s="81"/>
    </row>
    <row r="24" spans="1:17" ht="22.5" customHeight="1">
      <c r="A24" s="82"/>
      <c r="B24" s="74" t="s">
        <v>270</v>
      </c>
      <c r="C24" s="76"/>
      <c r="D24" s="76"/>
      <c r="E24" s="76"/>
      <c r="F24" s="76"/>
      <c r="G24" s="76"/>
      <c r="H24" s="58">
        <v>35007000</v>
      </c>
      <c r="I24" s="55">
        <v>35007000</v>
      </c>
      <c r="J24" s="55"/>
      <c r="K24" s="55">
        <v>35005840</v>
      </c>
      <c r="L24" s="55"/>
      <c r="M24" s="55"/>
      <c r="N24" s="79"/>
      <c r="O24" s="79"/>
      <c r="P24" s="80"/>
      <c r="Q24" s="81"/>
    </row>
    <row r="25" spans="1:17" ht="22.5" customHeight="1">
      <c r="A25" s="82"/>
      <c r="B25" s="82"/>
      <c r="C25" s="69" t="s">
        <v>284</v>
      </c>
      <c r="D25" s="69"/>
      <c r="E25" s="76"/>
      <c r="F25" s="76"/>
      <c r="G25" s="76"/>
      <c r="H25" s="58">
        <v>35007000</v>
      </c>
      <c r="I25" s="55">
        <v>35007000</v>
      </c>
      <c r="J25" s="55"/>
      <c r="K25" s="55">
        <v>35005840</v>
      </c>
      <c r="L25" s="55"/>
      <c r="M25" s="55"/>
      <c r="N25" s="79"/>
      <c r="O25" s="79"/>
      <c r="P25" s="80"/>
      <c r="Q25" s="81"/>
    </row>
    <row r="26" spans="1:17" ht="22.5" customHeight="1">
      <c r="A26" s="82"/>
      <c r="B26" s="82"/>
      <c r="C26" s="85"/>
      <c r="D26" s="85"/>
      <c r="E26" s="71" t="s">
        <v>128</v>
      </c>
      <c r="F26" s="71"/>
      <c r="G26" s="71"/>
      <c r="H26" s="58">
        <v>27759000</v>
      </c>
      <c r="I26" s="55">
        <v>27759000</v>
      </c>
      <c r="J26" s="55"/>
      <c r="K26" s="55">
        <v>27758380</v>
      </c>
      <c r="L26" s="55"/>
      <c r="M26" s="55"/>
      <c r="N26" s="79"/>
      <c r="O26" s="79"/>
      <c r="P26" s="80"/>
      <c r="Q26" s="81"/>
    </row>
    <row r="27" spans="1:17" ht="22.5" customHeight="1">
      <c r="A27" s="82"/>
      <c r="B27" s="82"/>
      <c r="C27" s="85"/>
      <c r="D27" s="85"/>
      <c r="E27" s="85"/>
      <c r="F27" s="85"/>
      <c r="G27" s="85"/>
      <c r="H27" s="86"/>
      <c r="I27" s="87"/>
      <c r="J27" s="87"/>
      <c r="K27" s="87"/>
      <c r="L27" s="87"/>
      <c r="M27" s="87"/>
      <c r="N27" s="94" t="s">
        <v>168</v>
      </c>
      <c r="O27" s="94"/>
      <c r="P27" s="89" t="s">
        <v>170</v>
      </c>
      <c r="Q27" s="90">
        <v>27758380</v>
      </c>
    </row>
    <row r="28" spans="1:17" ht="22.5" customHeight="1">
      <c r="A28" s="82"/>
      <c r="B28" s="82"/>
      <c r="C28" s="85"/>
      <c r="D28" s="85"/>
      <c r="E28" s="85"/>
      <c r="F28" s="85"/>
      <c r="G28" s="85"/>
      <c r="H28" s="86"/>
      <c r="I28" s="87"/>
      <c r="J28" s="87"/>
      <c r="K28" s="87"/>
      <c r="L28" s="87"/>
      <c r="M28" s="87"/>
      <c r="N28" s="94" t="s">
        <v>134</v>
      </c>
      <c r="O28" s="94"/>
      <c r="P28" s="89" t="s">
        <v>170</v>
      </c>
      <c r="Q28" s="96">
        <v>0</v>
      </c>
    </row>
    <row r="29" spans="1:17" ht="22.5" customHeight="1">
      <c r="A29" s="82"/>
      <c r="B29" s="82"/>
      <c r="C29" s="85"/>
      <c r="D29" s="85"/>
      <c r="E29" s="71" t="s">
        <v>382</v>
      </c>
      <c r="F29" s="71"/>
      <c r="G29" s="71"/>
      <c r="H29" s="58">
        <v>0</v>
      </c>
      <c r="I29" s="55">
        <v>0</v>
      </c>
      <c r="J29" s="55"/>
      <c r="K29" s="55">
        <v>0</v>
      </c>
      <c r="L29" s="55"/>
      <c r="M29" s="55"/>
      <c r="N29" s="79"/>
      <c r="O29" s="79"/>
      <c r="P29" s="80"/>
      <c r="Q29" s="81"/>
    </row>
    <row r="30" spans="1:17" ht="22.5" customHeight="1">
      <c r="A30" s="82"/>
      <c r="B30" s="82"/>
      <c r="C30" s="85"/>
      <c r="D30" s="85"/>
      <c r="E30" s="85"/>
      <c r="F30" s="85"/>
      <c r="G30" s="85"/>
      <c r="H30" s="86"/>
      <c r="I30" s="87"/>
      <c r="J30" s="87"/>
      <c r="K30" s="87"/>
      <c r="L30" s="87"/>
      <c r="M30" s="87"/>
      <c r="N30" s="92" t="s">
        <v>238</v>
      </c>
      <c r="O30" s="92"/>
      <c r="P30" s="89" t="s">
        <v>170</v>
      </c>
      <c r="Q30" s="96">
        <v>0</v>
      </c>
    </row>
    <row r="31" spans="1:17" ht="22.5" customHeight="1">
      <c r="A31" s="82"/>
      <c r="B31" s="82"/>
      <c r="C31" s="85"/>
      <c r="D31" s="85"/>
      <c r="E31" s="71" t="s">
        <v>383</v>
      </c>
      <c r="F31" s="71"/>
      <c r="G31" s="71"/>
      <c r="H31" s="58">
        <v>0</v>
      </c>
      <c r="I31" s="55">
        <v>0</v>
      </c>
      <c r="J31" s="55"/>
      <c r="K31" s="55">
        <v>0</v>
      </c>
      <c r="L31" s="55"/>
      <c r="M31" s="55"/>
      <c r="N31" s="79"/>
      <c r="O31" s="79"/>
      <c r="P31" s="80"/>
      <c r="Q31" s="81"/>
    </row>
    <row r="32" spans="1:17" ht="22.5" customHeight="1">
      <c r="A32" s="82"/>
      <c r="B32" s="82"/>
      <c r="C32" s="85"/>
      <c r="D32" s="85"/>
      <c r="E32" s="85"/>
      <c r="F32" s="85"/>
      <c r="G32" s="85"/>
      <c r="H32" s="86"/>
      <c r="I32" s="87"/>
      <c r="J32" s="87"/>
      <c r="K32" s="87"/>
      <c r="L32" s="87"/>
      <c r="M32" s="87"/>
      <c r="N32" s="94" t="s">
        <v>121</v>
      </c>
      <c r="O32" s="94"/>
      <c r="P32" s="89" t="s">
        <v>170</v>
      </c>
      <c r="Q32" s="96">
        <v>0</v>
      </c>
    </row>
    <row r="33" spans="1:17" ht="22.5" customHeight="1">
      <c r="A33" s="82"/>
      <c r="B33" s="82"/>
      <c r="C33" s="85"/>
      <c r="D33" s="85"/>
      <c r="E33" s="71" t="s">
        <v>381</v>
      </c>
      <c r="F33" s="71"/>
      <c r="G33" s="71"/>
      <c r="H33" s="58">
        <v>7248000</v>
      </c>
      <c r="I33" s="55">
        <v>7248000</v>
      </c>
      <c r="J33" s="55"/>
      <c r="K33" s="55">
        <v>7247460</v>
      </c>
      <c r="L33" s="55"/>
      <c r="M33" s="55"/>
      <c r="N33" s="79"/>
      <c r="O33" s="79"/>
      <c r="P33" s="80"/>
      <c r="Q33" s="81"/>
    </row>
    <row r="34" spans="1:17" ht="22.5" customHeight="1">
      <c r="A34" s="82"/>
      <c r="B34" s="82"/>
      <c r="C34" s="85"/>
      <c r="D34" s="85"/>
      <c r="E34" s="85"/>
      <c r="F34" s="85"/>
      <c r="G34" s="85"/>
      <c r="H34" s="86"/>
      <c r="I34" s="87"/>
      <c r="J34" s="87"/>
      <c r="K34" s="87"/>
      <c r="L34" s="87"/>
      <c r="M34" s="87"/>
      <c r="N34" s="94" t="s">
        <v>132</v>
      </c>
      <c r="O34" s="94"/>
      <c r="P34" s="89" t="s">
        <v>170</v>
      </c>
      <c r="Q34" s="98">
        <v>7247460</v>
      </c>
    </row>
    <row r="35" ht="27" customHeight="1"/>
    <row r="36" ht="1.5" customHeight="1"/>
    <row r="37" spans="1:17" ht="16.5" customHeight="1">
      <c r="A37" s="64" t="s">
        <v>398</v>
      </c>
      <c r="B37" s="64"/>
      <c r="C37" s="64"/>
      <c r="G37" s="41" t="s">
        <v>20</v>
      </c>
      <c r="H37" s="41"/>
      <c r="I37" s="41"/>
      <c r="L37" s="65" t="s">
        <v>406</v>
      </c>
      <c r="M37" s="65"/>
      <c r="N37" s="65"/>
      <c r="O37" s="65"/>
      <c r="P37" s="65"/>
      <c r="Q37" s="65"/>
    </row>
    <row r="38" ht="31.5" customHeight="1"/>
    <row r="39" spans="6:12" ht="22.5" customHeight="1">
      <c r="F39" s="47" t="s">
        <v>260</v>
      </c>
      <c r="G39" s="47"/>
      <c r="H39" s="47"/>
      <c r="I39" s="47"/>
      <c r="J39" s="47"/>
      <c r="K39" s="47"/>
      <c r="L39" s="47"/>
    </row>
    <row r="40" ht="11.25" customHeight="1"/>
    <row r="41" spans="1:17" ht="22.5" customHeight="1">
      <c r="A41" s="48" t="s">
        <v>263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60" t="s">
        <v>244</v>
      </c>
      <c r="P41" s="60"/>
      <c r="Q41" s="60"/>
    </row>
    <row r="42" spans="1:17" ht="18.75" customHeight="1">
      <c r="A42" s="73" t="s">
        <v>24</v>
      </c>
      <c r="B42" s="73"/>
      <c r="C42" s="73"/>
      <c r="D42" s="73"/>
      <c r="E42" s="73"/>
      <c r="F42" s="73"/>
      <c r="G42" s="73"/>
      <c r="H42" s="73" t="s">
        <v>25</v>
      </c>
      <c r="I42" s="73" t="s">
        <v>14</v>
      </c>
      <c r="J42" s="73"/>
      <c r="K42" s="73" t="s">
        <v>176</v>
      </c>
      <c r="L42" s="73"/>
      <c r="M42" s="73"/>
      <c r="N42" s="54" t="s">
        <v>110</v>
      </c>
      <c r="O42" s="54"/>
      <c r="P42" s="54"/>
      <c r="Q42" s="54"/>
    </row>
    <row r="43" spans="1:17" ht="22.5" customHeight="1">
      <c r="A43" s="57" t="s">
        <v>174</v>
      </c>
      <c r="B43" s="57" t="s">
        <v>188</v>
      </c>
      <c r="C43" s="54" t="s">
        <v>181</v>
      </c>
      <c r="D43" s="54"/>
      <c r="E43" s="54" t="s">
        <v>169</v>
      </c>
      <c r="F43" s="54"/>
      <c r="G43" s="54"/>
      <c r="H43" s="73"/>
      <c r="I43" s="73"/>
      <c r="J43" s="73"/>
      <c r="K43" s="73"/>
      <c r="L43" s="73"/>
      <c r="M43" s="73"/>
      <c r="N43" s="54"/>
      <c r="O43" s="54"/>
      <c r="P43" s="54"/>
      <c r="Q43" s="54"/>
    </row>
    <row r="44" spans="1:17" ht="22.5" customHeight="1">
      <c r="A44" s="82"/>
      <c r="B44" s="82"/>
      <c r="C44" s="85"/>
      <c r="D44" s="85"/>
      <c r="E44" s="71" t="s">
        <v>261</v>
      </c>
      <c r="F44" s="71"/>
      <c r="G44" s="71"/>
      <c r="H44" s="58">
        <v>0</v>
      </c>
      <c r="I44" s="55">
        <v>0</v>
      </c>
      <c r="J44" s="55"/>
      <c r="K44" s="55">
        <v>0</v>
      </c>
      <c r="L44" s="55"/>
      <c r="M44" s="55"/>
      <c r="N44" s="79"/>
      <c r="O44" s="79"/>
      <c r="P44" s="80"/>
      <c r="Q44" s="81"/>
    </row>
    <row r="45" spans="1:17" ht="22.5" customHeight="1">
      <c r="A45" s="82"/>
      <c r="B45" s="82"/>
      <c r="C45" s="85"/>
      <c r="D45" s="85"/>
      <c r="E45" s="85"/>
      <c r="F45" s="85"/>
      <c r="G45" s="85"/>
      <c r="H45" s="86"/>
      <c r="I45" s="87"/>
      <c r="J45" s="87"/>
      <c r="K45" s="87"/>
      <c r="L45" s="87"/>
      <c r="M45" s="87"/>
      <c r="N45" s="88" t="s">
        <v>281</v>
      </c>
      <c r="O45" s="88"/>
      <c r="P45" s="89" t="s">
        <v>170</v>
      </c>
      <c r="Q45" s="96">
        <v>0</v>
      </c>
    </row>
    <row r="46" spans="1:17" ht="22.5" customHeight="1">
      <c r="A46" s="82"/>
      <c r="B46" s="74" t="s">
        <v>205</v>
      </c>
      <c r="C46" s="76"/>
      <c r="D46" s="76"/>
      <c r="E46" s="76"/>
      <c r="F46" s="76"/>
      <c r="G46" s="76"/>
      <c r="H46" s="58">
        <v>9794000</v>
      </c>
      <c r="I46" s="55">
        <v>9794000</v>
      </c>
      <c r="J46" s="55"/>
      <c r="K46" s="55">
        <v>8579030</v>
      </c>
      <c r="L46" s="55"/>
      <c r="M46" s="55"/>
      <c r="N46" s="79"/>
      <c r="O46" s="79"/>
      <c r="P46" s="80"/>
      <c r="Q46" s="81"/>
    </row>
    <row r="47" spans="1:17" ht="22.5" customHeight="1">
      <c r="A47" s="82"/>
      <c r="B47" s="82"/>
      <c r="C47" s="69" t="s">
        <v>287</v>
      </c>
      <c r="D47" s="69"/>
      <c r="E47" s="76"/>
      <c r="F47" s="76"/>
      <c r="G47" s="76"/>
      <c r="H47" s="58">
        <v>1250000</v>
      </c>
      <c r="I47" s="55">
        <v>1250000</v>
      </c>
      <c r="J47" s="55"/>
      <c r="K47" s="55">
        <v>0</v>
      </c>
      <c r="L47" s="55"/>
      <c r="M47" s="55"/>
      <c r="N47" s="79"/>
      <c r="O47" s="79"/>
      <c r="P47" s="80"/>
      <c r="Q47" s="81"/>
    </row>
    <row r="48" spans="1:17" ht="22.5" customHeight="1">
      <c r="A48" s="82"/>
      <c r="B48" s="82"/>
      <c r="C48" s="85"/>
      <c r="D48" s="85"/>
      <c r="E48" s="71" t="s">
        <v>287</v>
      </c>
      <c r="F48" s="71"/>
      <c r="G48" s="71"/>
      <c r="H48" s="58">
        <v>1250000</v>
      </c>
      <c r="I48" s="55">
        <v>1250000</v>
      </c>
      <c r="J48" s="55"/>
      <c r="K48" s="55">
        <v>0</v>
      </c>
      <c r="L48" s="55"/>
      <c r="M48" s="55"/>
      <c r="N48" s="79"/>
      <c r="O48" s="79"/>
      <c r="P48" s="80"/>
      <c r="Q48" s="81"/>
    </row>
    <row r="49" spans="1:17" ht="22.5" customHeight="1">
      <c r="A49" s="82"/>
      <c r="B49" s="82"/>
      <c r="C49" s="85"/>
      <c r="D49" s="85"/>
      <c r="E49" s="85"/>
      <c r="F49" s="85"/>
      <c r="G49" s="85"/>
      <c r="H49" s="86"/>
      <c r="I49" s="87"/>
      <c r="J49" s="87"/>
      <c r="K49" s="87"/>
      <c r="L49" s="87"/>
      <c r="M49" s="87"/>
      <c r="N49" s="94" t="s">
        <v>179</v>
      </c>
      <c r="O49" s="94"/>
      <c r="P49" s="89" t="s">
        <v>170</v>
      </c>
      <c r="Q49" s="96">
        <v>0</v>
      </c>
    </row>
    <row r="50" spans="1:17" ht="22.5" customHeight="1">
      <c r="A50" s="82"/>
      <c r="B50" s="82"/>
      <c r="C50" s="69" t="s">
        <v>122</v>
      </c>
      <c r="D50" s="69"/>
      <c r="E50" s="76"/>
      <c r="F50" s="76"/>
      <c r="G50" s="76"/>
      <c r="H50" s="58">
        <v>130000</v>
      </c>
      <c r="I50" s="55">
        <v>130000</v>
      </c>
      <c r="J50" s="55"/>
      <c r="K50" s="55">
        <v>130000</v>
      </c>
      <c r="L50" s="55"/>
      <c r="M50" s="55"/>
      <c r="N50" s="79"/>
      <c r="O50" s="79"/>
      <c r="P50" s="80"/>
      <c r="Q50" s="81"/>
    </row>
    <row r="51" spans="1:17" ht="22.5" customHeight="1">
      <c r="A51" s="82"/>
      <c r="B51" s="82"/>
      <c r="C51" s="85"/>
      <c r="D51" s="85"/>
      <c r="E51" s="71" t="s">
        <v>228</v>
      </c>
      <c r="F51" s="71"/>
      <c r="G51" s="71"/>
      <c r="H51" s="58">
        <v>130000</v>
      </c>
      <c r="I51" s="55">
        <v>130000</v>
      </c>
      <c r="J51" s="55"/>
      <c r="K51" s="55">
        <v>130000</v>
      </c>
      <c r="L51" s="55"/>
      <c r="M51" s="55"/>
      <c r="N51" s="79"/>
      <c r="O51" s="79"/>
      <c r="P51" s="80"/>
      <c r="Q51" s="81"/>
    </row>
    <row r="52" spans="1:17" ht="22.5" customHeight="1">
      <c r="A52" s="82"/>
      <c r="B52" s="82"/>
      <c r="C52" s="85"/>
      <c r="D52" s="85"/>
      <c r="E52" s="85"/>
      <c r="F52" s="85"/>
      <c r="G52" s="85"/>
      <c r="H52" s="86"/>
      <c r="I52" s="87"/>
      <c r="J52" s="87"/>
      <c r="K52" s="87"/>
      <c r="L52" s="87"/>
      <c r="M52" s="87"/>
      <c r="N52" s="94" t="s">
        <v>133</v>
      </c>
      <c r="O52" s="94"/>
      <c r="P52" s="89" t="s">
        <v>170</v>
      </c>
      <c r="Q52" s="96">
        <v>130000</v>
      </c>
    </row>
    <row r="53" spans="1:17" ht="22.5" customHeight="1">
      <c r="A53" s="82"/>
      <c r="B53" s="82"/>
      <c r="C53" s="69" t="s">
        <v>225</v>
      </c>
      <c r="D53" s="69"/>
      <c r="E53" s="76"/>
      <c r="F53" s="76"/>
      <c r="G53" s="76"/>
      <c r="H53" s="58">
        <v>8414000</v>
      </c>
      <c r="I53" s="55">
        <v>8414000</v>
      </c>
      <c r="J53" s="55"/>
      <c r="K53" s="55">
        <v>8449030</v>
      </c>
      <c r="L53" s="55"/>
      <c r="M53" s="55"/>
      <c r="N53" s="79"/>
      <c r="O53" s="79"/>
      <c r="P53" s="80"/>
      <c r="Q53" s="81"/>
    </row>
    <row r="54" spans="1:17" ht="22.5" customHeight="1">
      <c r="A54" s="82"/>
      <c r="B54" s="82"/>
      <c r="C54" s="85"/>
      <c r="D54" s="85"/>
      <c r="E54" s="71" t="s">
        <v>111</v>
      </c>
      <c r="F54" s="71"/>
      <c r="G54" s="71"/>
      <c r="H54" s="58">
        <v>5840000</v>
      </c>
      <c r="I54" s="55">
        <v>5840000</v>
      </c>
      <c r="J54" s="55"/>
      <c r="K54" s="55">
        <v>5635590</v>
      </c>
      <c r="L54" s="55"/>
      <c r="M54" s="55"/>
      <c r="N54" s="79"/>
      <c r="O54" s="79"/>
      <c r="P54" s="80"/>
      <c r="Q54" s="81"/>
    </row>
    <row r="55" spans="1:17" ht="22.5" customHeight="1">
      <c r="A55" s="82"/>
      <c r="B55" s="82"/>
      <c r="C55" s="85"/>
      <c r="D55" s="85"/>
      <c r="E55" s="85"/>
      <c r="F55" s="85"/>
      <c r="G55" s="85"/>
      <c r="H55" s="86"/>
      <c r="I55" s="87"/>
      <c r="J55" s="87"/>
      <c r="K55" s="87"/>
      <c r="L55" s="87"/>
      <c r="M55" s="87"/>
      <c r="N55" s="94" t="s">
        <v>124</v>
      </c>
      <c r="O55" s="94"/>
      <c r="P55" s="89" t="s">
        <v>170</v>
      </c>
      <c r="Q55" s="98">
        <v>5635590</v>
      </c>
    </row>
    <row r="56" spans="1:17" ht="22.5" customHeight="1">
      <c r="A56" s="82"/>
      <c r="B56" s="82"/>
      <c r="C56" s="85"/>
      <c r="D56" s="85"/>
      <c r="E56" s="71" t="s">
        <v>267</v>
      </c>
      <c r="F56" s="71"/>
      <c r="G56" s="71"/>
      <c r="H56" s="58">
        <v>2574000</v>
      </c>
      <c r="I56" s="55">
        <v>2574000</v>
      </c>
      <c r="J56" s="55"/>
      <c r="K56" s="55">
        <v>2813440</v>
      </c>
      <c r="L56" s="55"/>
      <c r="M56" s="55"/>
      <c r="N56" s="79"/>
      <c r="O56" s="79"/>
      <c r="P56" s="80"/>
      <c r="Q56" s="81"/>
    </row>
    <row r="57" spans="1:17" ht="22.5" customHeight="1">
      <c r="A57" s="82"/>
      <c r="B57" s="82"/>
      <c r="C57" s="85"/>
      <c r="D57" s="85"/>
      <c r="E57" s="85"/>
      <c r="F57" s="85"/>
      <c r="G57" s="85"/>
      <c r="H57" s="86"/>
      <c r="I57" s="87"/>
      <c r="J57" s="87"/>
      <c r="K57" s="87"/>
      <c r="L57" s="87"/>
      <c r="M57" s="87"/>
      <c r="N57" s="92" t="s">
        <v>211</v>
      </c>
      <c r="O57" s="92"/>
      <c r="P57" s="89" t="s">
        <v>170</v>
      </c>
      <c r="Q57" s="98">
        <v>2813440</v>
      </c>
    </row>
    <row r="58" spans="1:17" ht="22.5" customHeight="1">
      <c r="A58" s="74" t="s">
        <v>109</v>
      </c>
      <c r="B58" s="97"/>
      <c r="C58" s="76"/>
      <c r="D58" s="76"/>
      <c r="E58" s="76"/>
      <c r="F58" s="76"/>
      <c r="G58" s="76"/>
      <c r="H58" s="58">
        <v>29968000</v>
      </c>
      <c r="I58" s="55">
        <v>112709170</v>
      </c>
      <c r="J58" s="55"/>
      <c r="K58" s="84">
        <v>112708580</v>
      </c>
      <c r="L58" s="84"/>
      <c r="M58" s="84"/>
      <c r="N58" s="79"/>
      <c r="O58" s="79"/>
      <c r="P58" s="80"/>
      <c r="Q58" s="81"/>
    </row>
    <row r="59" spans="1:17" ht="22.5" customHeight="1">
      <c r="A59" s="82"/>
      <c r="B59" s="74" t="s">
        <v>247</v>
      </c>
      <c r="C59" s="76"/>
      <c r="D59" s="76"/>
      <c r="E59" s="76"/>
      <c r="F59" s="76"/>
      <c r="G59" s="76"/>
      <c r="H59" s="58">
        <v>29968000</v>
      </c>
      <c r="I59" s="55">
        <v>112709170</v>
      </c>
      <c r="J59" s="55"/>
      <c r="K59" s="84">
        <v>112708580</v>
      </c>
      <c r="L59" s="84"/>
      <c r="M59" s="84"/>
      <c r="N59" s="79"/>
      <c r="O59" s="79"/>
      <c r="P59" s="80"/>
      <c r="Q59" s="81"/>
    </row>
    <row r="60" spans="1:17" ht="22.5" customHeight="1">
      <c r="A60" s="82"/>
      <c r="B60" s="82"/>
      <c r="C60" s="69" t="s">
        <v>204</v>
      </c>
      <c r="D60" s="69"/>
      <c r="E60" s="76"/>
      <c r="F60" s="76"/>
      <c r="G60" s="76"/>
      <c r="H60" s="58">
        <v>20205000</v>
      </c>
      <c r="I60" s="55">
        <v>20205000</v>
      </c>
      <c r="J60" s="55"/>
      <c r="K60" s="55">
        <v>20204430</v>
      </c>
      <c r="L60" s="55"/>
      <c r="M60" s="55"/>
      <c r="N60" s="79"/>
      <c r="O60" s="79"/>
      <c r="P60" s="80"/>
      <c r="Q60" s="81"/>
    </row>
    <row r="61" spans="1:17" ht="22.5" customHeight="1">
      <c r="A61" s="82"/>
      <c r="B61" s="82"/>
      <c r="C61" s="85"/>
      <c r="D61" s="85"/>
      <c r="E61" s="71" t="s">
        <v>204</v>
      </c>
      <c r="F61" s="71"/>
      <c r="G61" s="71"/>
      <c r="H61" s="58">
        <v>20205000</v>
      </c>
      <c r="I61" s="55">
        <v>20205000</v>
      </c>
      <c r="J61" s="55"/>
      <c r="K61" s="55">
        <v>20204430</v>
      </c>
      <c r="L61" s="55"/>
      <c r="M61" s="55"/>
      <c r="N61" s="79"/>
      <c r="O61" s="79"/>
      <c r="P61" s="80"/>
      <c r="Q61" s="81"/>
    </row>
    <row r="62" spans="1:17" ht="22.5" customHeight="1">
      <c r="A62" s="82"/>
      <c r="B62" s="82"/>
      <c r="C62" s="85"/>
      <c r="D62" s="85"/>
      <c r="E62" s="85"/>
      <c r="F62" s="85"/>
      <c r="G62" s="85"/>
      <c r="H62" s="86"/>
      <c r="I62" s="87"/>
      <c r="J62" s="87"/>
      <c r="K62" s="87"/>
      <c r="L62" s="87"/>
      <c r="M62" s="87"/>
      <c r="N62" s="94" t="s">
        <v>13</v>
      </c>
      <c r="O62" s="94"/>
      <c r="P62" s="89" t="s">
        <v>170</v>
      </c>
      <c r="Q62" s="90">
        <v>20204430</v>
      </c>
    </row>
    <row r="63" spans="1:17" ht="22.5" customHeight="1">
      <c r="A63" s="82"/>
      <c r="B63" s="82"/>
      <c r="C63" s="69" t="s">
        <v>159</v>
      </c>
      <c r="D63" s="69"/>
      <c r="E63" s="76"/>
      <c r="F63" s="76"/>
      <c r="G63" s="76"/>
      <c r="H63" s="58">
        <v>9763000</v>
      </c>
      <c r="I63" s="55">
        <v>9763000</v>
      </c>
      <c r="J63" s="55"/>
      <c r="K63" s="55">
        <v>9762980</v>
      </c>
      <c r="L63" s="55"/>
      <c r="M63" s="55"/>
      <c r="N63" s="79"/>
      <c r="O63" s="79"/>
      <c r="P63" s="80"/>
      <c r="Q63" s="81"/>
    </row>
    <row r="64" spans="1:17" ht="22.5" customHeight="1">
      <c r="A64" s="82"/>
      <c r="B64" s="82"/>
      <c r="C64" s="85"/>
      <c r="D64" s="85"/>
      <c r="E64" s="71" t="s">
        <v>161</v>
      </c>
      <c r="F64" s="71"/>
      <c r="G64" s="71"/>
      <c r="H64" s="58">
        <v>9763000</v>
      </c>
      <c r="I64" s="55">
        <v>9763000</v>
      </c>
      <c r="J64" s="55"/>
      <c r="K64" s="55">
        <v>9762980</v>
      </c>
      <c r="L64" s="55"/>
      <c r="M64" s="55"/>
      <c r="N64" s="79"/>
      <c r="O64" s="79"/>
      <c r="P64" s="80"/>
      <c r="Q64" s="81"/>
    </row>
    <row r="65" spans="1:17" ht="22.5" customHeight="1">
      <c r="A65" s="82"/>
      <c r="B65" s="82"/>
      <c r="C65" s="85"/>
      <c r="D65" s="85"/>
      <c r="E65" s="85"/>
      <c r="F65" s="85"/>
      <c r="G65" s="85"/>
      <c r="H65" s="86"/>
      <c r="I65" s="87"/>
      <c r="J65" s="87"/>
      <c r="K65" s="87"/>
      <c r="L65" s="87"/>
      <c r="M65" s="87"/>
      <c r="N65" s="95" t="s">
        <v>290</v>
      </c>
      <c r="O65" s="95"/>
      <c r="P65" s="89" t="s">
        <v>170</v>
      </c>
      <c r="Q65" s="98">
        <v>9762980</v>
      </c>
    </row>
    <row r="66" spans="1:17" ht="22.5" customHeight="1">
      <c r="A66" s="82"/>
      <c r="B66" s="82"/>
      <c r="C66" s="69" t="s">
        <v>131</v>
      </c>
      <c r="D66" s="69"/>
      <c r="E66" s="76"/>
      <c r="F66" s="76"/>
      <c r="G66" s="76"/>
      <c r="H66" s="58">
        <v>0</v>
      </c>
      <c r="I66" s="55">
        <v>82741170</v>
      </c>
      <c r="J66" s="55"/>
      <c r="K66" s="55">
        <v>82741170</v>
      </c>
      <c r="L66" s="55"/>
      <c r="M66" s="55"/>
      <c r="N66" s="79"/>
      <c r="O66" s="79"/>
      <c r="P66" s="80"/>
      <c r="Q66" s="81"/>
    </row>
    <row r="67" spans="1:17" ht="22.5" customHeight="1">
      <c r="A67" s="82"/>
      <c r="B67" s="82"/>
      <c r="C67" s="85"/>
      <c r="D67" s="85"/>
      <c r="E67" s="71" t="s">
        <v>294</v>
      </c>
      <c r="F67" s="71"/>
      <c r="G67" s="71"/>
      <c r="H67" s="58">
        <v>0</v>
      </c>
      <c r="I67" s="55">
        <v>82741170</v>
      </c>
      <c r="J67" s="55"/>
      <c r="K67" s="55">
        <v>82741170</v>
      </c>
      <c r="L67" s="55"/>
      <c r="M67" s="55"/>
      <c r="N67" s="79"/>
      <c r="O67" s="79"/>
      <c r="P67" s="80"/>
      <c r="Q67" s="81"/>
    </row>
    <row r="68" spans="1:17" ht="22.5" customHeight="1">
      <c r="A68" s="82"/>
      <c r="B68" s="82"/>
      <c r="C68" s="85"/>
      <c r="D68" s="85"/>
      <c r="E68" s="85"/>
      <c r="F68" s="85"/>
      <c r="G68" s="85"/>
      <c r="H68" s="86"/>
      <c r="I68" s="87"/>
      <c r="J68" s="87"/>
      <c r="K68" s="87"/>
      <c r="L68" s="87"/>
      <c r="M68" s="87"/>
      <c r="N68" s="94" t="s">
        <v>113</v>
      </c>
      <c r="O68" s="94"/>
      <c r="P68" s="89" t="s">
        <v>170</v>
      </c>
      <c r="Q68" s="90">
        <v>82741170</v>
      </c>
    </row>
    <row r="69" spans="1:17" ht="21" customHeight="1">
      <c r="A69" s="54" t="s">
        <v>19</v>
      </c>
      <c r="B69" s="54"/>
      <c r="C69" s="54"/>
      <c r="D69" s="54"/>
      <c r="E69" s="54"/>
      <c r="F69" s="54"/>
      <c r="G69" s="54"/>
      <c r="H69" s="99">
        <v>2484700000</v>
      </c>
      <c r="I69" s="100">
        <v>2567441170</v>
      </c>
      <c r="J69" s="100"/>
      <c r="K69" s="100">
        <v>2566215500</v>
      </c>
      <c r="L69" s="100"/>
      <c r="M69" s="100"/>
      <c r="N69" s="63"/>
      <c r="O69" s="63"/>
      <c r="P69" s="63"/>
      <c r="Q69" s="63"/>
    </row>
    <row r="70" ht="73.5" customHeight="1"/>
    <row r="71" ht="1.5" customHeight="1"/>
    <row r="72" spans="1:17" ht="16.5" customHeight="1">
      <c r="A72" s="64" t="s">
        <v>398</v>
      </c>
      <c r="B72" s="64"/>
      <c r="C72" s="64"/>
      <c r="G72" s="41" t="s">
        <v>21</v>
      </c>
      <c r="H72" s="41"/>
      <c r="I72" s="41"/>
      <c r="L72" s="65" t="s">
        <v>406</v>
      </c>
      <c r="M72" s="65"/>
      <c r="N72" s="65"/>
      <c r="O72" s="65"/>
      <c r="P72" s="65"/>
      <c r="Q72" s="65"/>
    </row>
  </sheetData>
  <mergeCells count="295">
    <mergeCell ref="F2:L2"/>
    <mergeCell ref="A4:N4"/>
    <mergeCell ref="O4:Q4"/>
    <mergeCell ref="A5:G5"/>
    <mergeCell ref="H5:H6"/>
    <mergeCell ref="I5:J6"/>
    <mergeCell ref="K5:M6"/>
    <mergeCell ref="N5:Q6"/>
    <mergeCell ref="C6:D6"/>
    <mergeCell ref="E6:G6"/>
    <mergeCell ref="C7:D7"/>
    <mergeCell ref="E7:G7"/>
    <mergeCell ref="I7:J7"/>
    <mergeCell ref="K7:M7"/>
    <mergeCell ref="N7:O7"/>
    <mergeCell ref="C8:D8"/>
    <mergeCell ref="E8:G8"/>
    <mergeCell ref="I8:J8"/>
    <mergeCell ref="K8:M8"/>
    <mergeCell ref="N8:O8"/>
    <mergeCell ref="C9:D9"/>
    <mergeCell ref="E9:G9"/>
    <mergeCell ref="I9:J9"/>
    <mergeCell ref="K9:M9"/>
    <mergeCell ref="N9:O9"/>
    <mergeCell ref="C10:D10"/>
    <mergeCell ref="E10:G10"/>
    <mergeCell ref="I10:J10"/>
    <mergeCell ref="K10:M10"/>
    <mergeCell ref="N10:O10"/>
    <mergeCell ref="C11:D11"/>
    <mergeCell ref="E11:G11"/>
    <mergeCell ref="I11:J11"/>
    <mergeCell ref="K11:M11"/>
    <mergeCell ref="N11:O11"/>
    <mergeCell ref="C12:D12"/>
    <mergeCell ref="E12:G12"/>
    <mergeCell ref="I12:J12"/>
    <mergeCell ref="K12:M12"/>
    <mergeCell ref="N12:O12"/>
    <mergeCell ref="C13:D13"/>
    <mergeCell ref="E13:G13"/>
    <mergeCell ref="I13:J13"/>
    <mergeCell ref="K13:M13"/>
    <mergeCell ref="N13:O13"/>
    <mergeCell ref="C14:D14"/>
    <mergeCell ref="E14:G14"/>
    <mergeCell ref="I14:J14"/>
    <mergeCell ref="K14:M14"/>
    <mergeCell ref="N14:O14"/>
    <mergeCell ref="C15:D15"/>
    <mergeCell ref="E15:G15"/>
    <mergeCell ref="I15:J15"/>
    <mergeCell ref="K15:M15"/>
    <mergeCell ref="N15:O15"/>
    <mergeCell ref="C16:D16"/>
    <mergeCell ref="E16:G16"/>
    <mergeCell ref="I16:J16"/>
    <mergeCell ref="K16:M16"/>
    <mergeCell ref="N16:O16"/>
    <mergeCell ref="C17:D17"/>
    <mergeCell ref="E17:G17"/>
    <mergeCell ref="I17:J17"/>
    <mergeCell ref="K17:M17"/>
    <mergeCell ref="N17:O17"/>
    <mergeCell ref="C18:D18"/>
    <mergeCell ref="E18:G18"/>
    <mergeCell ref="I18:J18"/>
    <mergeCell ref="K18:M18"/>
    <mergeCell ref="N18:O18"/>
    <mergeCell ref="C19:D19"/>
    <mergeCell ref="E19:G19"/>
    <mergeCell ref="I19:J19"/>
    <mergeCell ref="K19:M19"/>
    <mergeCell ref="N19:O19"/>
    <mergeCell ref="C20:D20"/>
    <mergeCell ref="E20:G20"/>
    <mergeCell ref="I20:J20"/>
    <mergeCell ref="K20:M20"/>
    <mergeCell ref="N20:O20"/>
    <mergeCell ref="C21:D21"/>
    <mergeCell ref="E21:G21"/>
    <mergeCell ref="I21:J21"/>
    <mergeCell ref="K21:M21"/>
    <mergeCell ref="N21:O21"/>
    <mergeCell ref="C22:D22"/>
    <mergeCell ref="E22:G22"/>
    <mergeCell ref="I22:J22"/>
    <mergeCell ref="K22:M22"/>
    <mergeCell ref="N22:O22"/>
    <mergeCell ref="C23:D23"/>
    <mergeCell ref="E23:G23"/>
    <mergeCell ref="I23:J23"/>
    <mergeCell ref="K23:M23"/>
    <mergeCell ref="N23:O23"/>
    <mergeCell ref="C24:D24"/>
    <mergeCell ref="E24:G24"/>
    <mergeCell ref="I24:J24"/>
    <mergeCell ref="K24:M24"/>
    <mergeCell ref="N24:O24"/>
    <mergeCell ref="C25:D25"/>
    <mergeCell ref="E25:G25"/>
    <mergeCell ref="I25:J25"/>
    <mergeCell ref="K25:M25"/>
    <mergeCell ref="N25:O25"/>
    <mergeCell ref="C26:D26"/>
    <mergeCell ref="E26:G26"/>
    <mergeCell ref="I26:J26"/>
    <mergeCell ref="K26:M26"/>
    <mergeCell ref="N26:O26"/>
    <mergeCell ref="C27:D27"/>
    <mergeCell ref="E27:G27"/>
    <mergeCell ref="I27:J27"/>
    <mergeCell ref="K27:M27"/>
    <mergeCell ref="N27:O27"/>
    <mergeCell ref="C28:D28"/>
    <mergeCell ref="E28:G28"/>
    <mergeCell ref="I28:J28"/>
    <mergeCell ref="K28:M28"/>
    <mergeCell ref="N28:O28"/>
    <mergeCell ref="C29:D29"/>
    <mergeCell ref="E29:G29"/>
    <mergeCell ref="I29:J29"/>
    <mergeCell ref="K29:M29"/>
    <mergeCell ref="N29:O29"/>
    <mergeCell ref="C30:D30"/>
    <mergeCell ref="E30:G30"/>
    <mergeCell ref="I30:J30"/>
    <mergeCell ref="K30:M30"/>
    <mergeCell ref="N30:O30"/>
    <mergeCell ref="C31:D31"/>
    <mergeCell ref="E31:G31"/>
    <mergeCell ref="I31:J31"/>
    <mergeCell ref="K31:M31"/>
    <mergeCell ref="N31:O31"/>
    <mergeCell ref="C32:D32"/>
    <mergeCell ref="E32:G32"/>
    <mergeCell ref="I32:J32"/>
    <mergeCell ref="K32:M32"/>
    <mergeCell ref="N32:O32"/>
    <mergeCell ref="C33:D33"/>
    <mergeCell ref="E33:G33"/>
    <mergeCell ref="I33:J33"/>
    <mergeCell ref="K33:M33"/>
    <mergeCell ref="N33:O33"/>
    <mergeCell ref="C34:D34"/>
    <mergeCell ref="E34:G34"/>
    <mergeCell ref="I34:J34"/>
    <mergeCell ref="K34:M34"/>
    <mergeCell ref="N34:O34"/>
    <mergeCell ref="G37:I37"/>
    <mergeCell ref="A37:C37"/>
    <mergeCell ref="L37:Q37"/>
    <mergeCell ref="F39:L39"/>
    <mergeCell ref="A41:N41"/>
    <mergeCell ref="O41:Q41"/>
    <mergeCell ref="A42:G42"/>
    <mergeCell ref="H42:H43"/>
    <mergeCell ref="I42:J43"/>
    <mergeCell ref="K42:M43"/>
    <mergeCell ref="N42:Q43"/>
    <mergeCell ref="C43:D43"/>
    <mergeCell ref="E43:G43"/>
    <mergeCell ref="C44:D44"/>
    <mergeCell ref="E44:G44"/>
    <mergeCell ref="I44:J44"/>
    <mergeCell ref="K44:M44"/>
    <mergeCell ref="N44:O44"/>
    <mergeCell ref="C45:D45"/>
    <mergeCell ref="E45:G45"/>
    <mergeCell ref="I45:J45"/>
    <mergeCell ref="K45:M45"/>
    <mergeCell ref="N45:O45"/>
    <mergeCell ref="C46:D46"/>
    <mergeCell ref="E46:G46"/>
    <mergeCell ref="I46:J46"/>
    <mergeCell ref="K46:M46"/>
    <mergeCell ref="N46:O46"/>
    <mergeCell ref="C47:D47"/>
    <mergeCell ref="E47:G47"/>
    <mergeCell ref="I47:J47"/>
    <mergeCell ref="K47:M47"/>
    <mergeCell ref="N47:O47"/>
    <mergeCell ref="C48:D48"/>
    <mergeCell ref="E48:G48"/>
    <mergeCell ref="I48:J48"/>
    <mergeCell ref="K48:M48"/>
    <mergeCell ref="N48:O48"/>
    <mergeCell ref="C49:D49"/>
    <mergeCell ref="E49:G49"/>
    <mergeCell ref="I49:J49"/>
    <mergeCell ref="K49:M49"/>
    <mergeCell ref="N49:O49"/>
    <mergeCell ref="C50:D50"/>
    <mergeCell ref="E50:G50"/>
    <mergeCell ref="I50:J50"/>
    <mergeCell ref="K50:M50"/>
    <mergeCell ref="N50:O50"/>
    <mergeCell ref="C51:D51"/>
    <mergeCell ref="E51:G51"/>
    <mergeCell ref="I51:J51"/>
    <mergeCell ref="K51:M51"/>
    <mergeCell ref="N51:O51"/>
    <mergeCell ref="C52:D52"/>
    <mergeCell ref="E52:G52"/>
    <mergeCell ref="I52:J52"/>
    <mergeCell ref="K52:M52"/>
    <mergeCell ref="N52:O52"/>
    <mergeCell ref="C53:D53"/>
    <mergeCell ref="E53:G53"/>
    <mergeCell ref="I53:J53"/>
    <mergeCell ref="K53:M53"/>
    <mergeCell ref="N53:O53"/>
    <mergeCell ref="C54:D54"/>
    <mergeCell ref="E54:G54"/>
    <mergeCell ref="I54:J54"/>
    <mergeCell ref="K54:M54"/>
    <mergeCell ref="N54:O54"/>
    <mergeCell ref="C55:D55"/>
    <mergeCell ref="E55:G55"/>
    <mergeCell ref="I55:J55"/>
    <mergeCell ref="K55:M55"/>
    <mergeCell ref="N55:O55"/>
    <mergeCell ref="C56:D56"/>
    <mergeCell ref="E56:G56"/>
    <mergeCell ref="I56:J56"/>
    <mergeCell ref="K56:M56"/>
    <mergeCell ref="N56:O56"/>
    <mergeCell ref="C57:D57"/>
    <mergeCell ref="E57:G57"/>
    <mergeCell ref="I57:J57"/>
    <mergeCell ref="K57:M57"/>
    <mergeCell ref="N57:O57"/>
    <mergeCell ref="C58:D58"/>
    <mergeCell ref="E58:G58"/>
    <mergeCell ref="I58:J58"/>
    <mergeCell ref="K58:M58"/>
    <mergeCell ref="N58:O58"/>
    <mergeCell ref="C59:D59"/>
    <mergeCell ref="E59:G59"/>
    <mergeCell ref="I59:J59"/>
    <mergeCell ref="K59:M59"/>
    <mergeCell ref="N59:O59"/>
    <mergeCell ref="C60:D60"/>
    <mergeCell ref="E60:G60"/>
    <mergeCell ref="I60:J60"/>
    <mergeCell ref="K60:M60"/>
    <mergeCell ref="N60:O60"/>
    <mergeCell ref="C61:D61"/>
    <mergeCell ref="E61:G61"/>
    <mergeCell ref="I61:J61"/>
    <mergeCell ref="K61:M61"/>
    <mergeCell ref="N61:O61"/>
    <mergeCell ref="C62:D62"/>
    <mergeCell ref="E62:G62"/>
    <mergeCell ref="I62:J62"/>
    <mergeCell ref="K62:M62"/>
    <mergeCell ref="N62:O62"/>
    <mergeCell ref="C63:D63"/>
    <mergeCell ref="E63:G63"/>
    <mergeCell ref="I63:J63"/>
    <mergeCell ref="K63:M63"/>
    <mergeCell ref="N63:O63"/>
    <mergeCell ref="C64:D64"/>
    <mergeCell ref="E64:G64"/>
    <mergeCell ref="I64:J64"/>
    <mergeCell ref="K64:M64"/>
    <mergeCell ref="N64:O64"/>
    <mergeCell ref="C65:D65"/>
    <mergeCell ref="E65:G65"/>
    <mergeCell ref="I65:J65"/>
    <mergeCell ref="K65:M65"/>
    <mergeCell ref="N65:O65"/>
    <mergeCell ref="C66:D66"/>
    <mergeCell ref="E66:G66"/>
    <mergeCell ref="I66:J66"/>
    <mergeCell ref="K66:M66"/>
    <mergeCell ref="N66:O66"/>
    <mergeCell ref="C67:D67"/>
    <mergeCell ref="E67:G67"/>
    <mergeCell ref="I67:J67"/>
    <mergeCell ref="K67:M67"/>
    <mergeCell ref="N67:O67"/>
    <mergeCell ref="C68:D68"/>
    <mergeCell ref="E68:G68"/>
    <mergeCell ref="I68:J68"/>
    <mergeCell ref="K68:M68"/>
    <mergeCell ref="N68:O68"/>
    <mergeCell ref="A69:G69"/>
    <mergeCell ref="I69:J69"/>
    <mergeCell ref="K69:M69"/>
    <mergeCell ref="N69:Q69"/>
    <mergeCell ref="G72:I72"/>
    <mergeCell ref="A72:C72"/>
    <mergeCell ref="L72:Q72"/>
  </mergeCells>
  <printOptions/>
  <pageMargins left="0.4394444525241852" right="0" top="0.6020833253860474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97"/>
  <sheetViews>
    <sheetView defaultGridColor="0" zoomScaleSheetLayoutView="100" colorId="22" workbookViewId="0" topLeftCell="A482">
      <selection activeCell="A1" sqref="A1"/>
    </sheetView>
  </sheetViews>
  <sheetFormatPr defaultColWidth="9.140625" defaultRowHeight="12.75"/>
  <cols>
    <col min="1" max="2" width="6.140625" style="53" customWidth="1"/>
    <col min="3" max="3" width="6.00390625" style="53" customWidth="1"/>
    <col min="4" max="4" width="11.421875" style="53" customWidth="1"/>
    <col min="5" max="5" width="7.421875" style="53" customWidth="1"/>
    <col min="6" max="6" width="3.57421875" style="53" customWidth="1"/>
    <col min="7" max="7" width="7.00390625" style="53" customWidth="1"/>
    <col min="8" max="8" width="10.57421875" style="53" customWidth="1"/>
    <col min="9" max="9" width="0.85546875" style="53" customWidth="1"/>
    <col min="10" max="10" width="9.7109375" style="53" customWidth="1"/>
    <col min="11" max="11" width="1.421875" style="53" customWidth="1"/>
    <col min="12" max="12" width="5.8515625" style="53" customWidth="1"/>
    <col min="13" max="13" width="8.00390625" style="53" customWidth="1"/>
    <col min="14" max="14" width="6.421875" style="53" customWidth="1"/>
    <col min="15" max="15" width="1.28515625" style="53" customWidth="1"/>
    <col min="16" max="16" width="7.57421875" style="53" customWidth="1"/>
    <col min="17" max="17" width="0.13671875" style="53" customWidth="1"/>
  </cols>
  <sheetData>
    <row r="1" ht="31.5" customHeight="1"/>
    <row r="2" spans="5:11" ht="22.5" customHeight="1">
      <c r="E2" s="47" t="s">
        <v>391</v>
      </c>
      <c r="F2" s="47"/>
      <c r="G2" s="47"/>
      <c r="H2" s="47"/>
      <c r="I2" s="47"/>
      <c r="J2" s="47"/>
      <c r="K2" s="47"/>
    </row>
    <row r="3" ht="11.25" customHeight="1"/>
    <row r="4" spans="1:16" ht="22.5" customHeight="1">
      <c r="A4" s="48" t="s">
        <v>263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60" t="s">
        <v>244</v>
      </c>
      <c r="O4" s="60"/>
      <c r="P4" s="60"/>
    </row>
    <row r="5" spans="1:16" ht="18.75" customHeight="1">
      <c r="A5" s="73" t="s">
        <v>187</v>
      </c>
      <c r="B5" s="73"/>
      <c r="C5" s="73"/>
      <c r="D5" s="73"/>
      <c r="E5" s="73"/>
      <c r="F5" s="73" t="s">
        <v>25</v>
      </c>
      <c r="G5" s="73"/>
      <c r="H5" s="73" t="s">
        <v>14</v>
      </c>
      <c r="I5" s="73" t="s">
        <v>176</v>
      </c>
      <c r="J5" s="73"/>
      <c r="K5" s="54" t="s">
        <v>110</v>
      </c>
      <c r="L5" s="54"/>
      <c r="M5" s="54"/>
      <c r="N5" s="54"/>
      <c r="O5" s="54"/>
      <c r="P5" s="54"/>
    </row>
    <row r="6" spans="1:16" ht="22.5" customHeight="1">
      <c r="A6" s="57" t="s">
        <v>183</v>
      </c>
      <c r="B6" s="57" t="s">
        <v>185</v>
      </c>
      <c r="C6" s="54" t="s">
        <v>178</v>
      </c>
      <c r="D6" s="54"/>
      <c r="E6" s="54"/>
      <c r="F6" s="73"/>
      <c r="G6" s="73"/>
      <c r="H6" s="73"/>
      <c r="I6" s="73"/>
      <c r="J6" s="73"/>
      <c r="K6" s="54"/>
      <c r="L6" s="54"/>
      <c r="M6" s="54"/>
      <c r="N6" s="54"/>
      <c r="O6" s="54"/>
      <c r="P6" s="54"/>
    </row>
    <row r="7" spans="1:17" ht="22.5" customHeight="1">
      <c r="A7" s="74" t="s">
        <v>272</v>
      </c>
      <c r="B7" s="75"/>
      <c r="C7" s="76"/>
      <c r="D7" s="76"/>
      <c r="E7" s="76"/>
      <c r="F7" s="55">
        <v>167703000</v>
      </c>
      <c r="G7" s="55"/>
      <c r="H7" s="83">
        <v>167703000</v>
      </c>
      <c r="I7" s="84">
        <v>167663510</v>
      </c>
      <c r="J7" s="84"/>
      <c r="K7" s="79"/>
      <c r="L7" s="79"/>
      <c r="M7" s="79"/>
      <c r="N7" s="79"/>
      <c r="O7" s="80"/>
      <c r="P7" s="101"/>
      <c r="Q7" s="101"/>
    </row>
    <row r="8" spans="1:17" ht="22.5" customHeight="1">
      <c r="A8" s="82"/>
      <c r="B8" s="74" t="s">
        <v>303</v>
      </c>
      <c r="C8" s="76"/>
      <c r="D8" s="76"/>
      <c r="E8" s="76"/>
      <c r="F8" s="55">
        <v>137023000</v>
      </c>
      <c r="G8" s="55"/>
      <c r="H8" s="83">
        <v>137023000</v>
      </c>
      <c r="I8" s="84">
        <v>136991370</v>
      </c>
      <c r="J8" s="84"/>
      <c r="K8" s="79"/>
      <c r="L8" s="79"/>
      <c r="M8" s="79"/>
      <c r="N8" s="79"/>
      <c r="O8" s="80"/>
      <c r="P8" s="101"/>
      <c r="Q8" s="101"/>
    </row>
    <row r="9" spans="1:17" ht="22.5" customHeight="1">
      <c r="A9" s="82"/>
      <c r="B9" s="82"/>
      <c r="C9" s="71" t="s">
        <v>305</v>
      </c>
      <c r="D9" s="71"/>
      <c r="E9" s="71"/>
      <c r="F9" s="55">
        <v>0</v>
      </c>
      <c r="G9" s="55"/>
      <c r="H9" s="58">
        <v>0</v>
      </c>
      <c r="I9" s="55">
        <v>0</v>
      </c>
      <c r="J9" s="55"/>
      <c r="K9" s="79"/>
      <c r="L9" s="79"/>
      <c r="M9" s="79"/>
      <c r="N9" s="79"/>
      <c r="O9" s="80"/>
      <c r="P9" s="101"/>
      <c r="Q9" s="101"/>
    </row>
    <row r="10" spans="1:17" ht="22.5" customHeight="1">
      <c r="A10" s="82"/>
      <c r="B10" s="82"/>
      <c r="C10" s="85"/>
      <c r="D10" s="85"/>
      <c r="E10" s="85"/>
      <c r="F10" s="87"/>
      <c r="G10" s="87"/>
      <c r="H10" s="86"/>
      <c r="I10" s="87"/>
      <c r="J10" s="87"/>
      <c r="K10" s="94" t="s">
        <v>37</v>
      </c>
      <c r="L10" s="94"/>
      <c r="M10" s="94"/>
      <c r="N10" s="94"/>
      <c r="O10" s="89" t="s">
        <v>170</v>
      </c>
      <c r="P10" s="102">
        <v>0</v>
      </c>
      <c r="Q10" s="102"/>
    </row>
    <row r="11" spans="1:17" ht="22.5" customHeight="1">
      <c r="A11" s="82"/>
      <c r="B11" s="82"/>
      <c r="C11" s="85"/>
      <c r="D11" s="85"/>
      <c r="E11" s="85"/>
      <c r="F11" s="87"/>
      <c r="G11" s="87"/>
      <c r="H11" s="86"/>
      <c r="I11" s="87"/>
      <c r="J11" s="87"/>
      <c r="K11" s="94" t="s">
        <v>50</v>
      </c>
      <c r="L11" s="94"/>
      <c r="M11" s="94"/>
      <c r="N11" s="94"/>
      <c r="O11" s="89" t="s">
        <v>170</v>
      </c>
      <c r="P11" s="102">
        <v>0</v>
      </c>
      <c r="Q11" s="102"/>
    </row>
    <row r="12" spans="1:17" ht="22.5" customHeight="1">
      <c r="A12" s="82"/>
      <c r="B12" s="82"/>
      <c r="C12" s="71" t="s">
        <v>309</v>
      </c>
      <c r="D12" s="71"/>
      <c r="E12" s="71"/>
      <c r="F12" s="55">
        <v>137023000</v>
      </c>
      <c r="G12" s="55"/>
      <c r="H12" s="83">
        <v>137023000</v>
      </c>
      <c r="I12" s="84">
        <v>136991370</v>
      </c>
      <c r="J12" s="84"/>
      <c r="K12" s="79"/>
      <c r="L12" s="79"/>
      <c r="M12" s="79"/>
      <c r="N12" s="79"/>
      <c r="O12" s="80"/>
      <c r="P12" s="101"/>
      <c r="Q12" s="101"/>
    </row>
    <row r="13" spans="1:17" ht="22.5" customHeight="1">
      <c r="A13" s="82"/>
      <c r="B13" s="82"/>
      <c r="C13" s="85"/>
      <c r="D13" s="85"/>
      <c r="E13" s="85"/>
      <c r="F13" s="87"/>
      <c r="G13" s="87"/>
      <c r="H13" s="86"/>
      <c r="I13" s="87"/>
      <c r="J13" s="87"/>
      <c r="K13" s="94" t="s">
        <v>201</v>
      </c>
      <c r="L13" s="94"/>
      <c r="M13" s="94"/>
      <c r="N13" s="94"/>
      <c r="O13" s="89" t="s">
        <v>170</v>
      </c>
      <c r="P13" s="102">
        <v>0</v>
      </c>
      <c r="Q13" s="102"/>
    </row>
    <row r="14" spans="1:17" ht="22.5" customHeight="1">
      <c r="A14" s="82"/>
      <c r="B14" s="82"/>
      <c r="C14" s="85"/>
      <c r="D14" s="85"/>
      <c r="E14" s="85"/>
      <c r="F14" s="87"/>
      <c r="G14" s="87"/>
      <c r="H14" s="86"/>
      <c r="I14" s="87"/>
      <c r="J14" s="87"/>
      <c r="K14" s="94" t="s">
        <v>50</v>
      </c>
      <c r="L14" s="94"/>
      <c r="M14" s="94"/>
      <c r="N14" s="94"/>
      <c r="O14" s="89" t="s">
        <v>170</v>
      </c>
      <c r="P14" s="102">
        <v>0</v>
      </c>
      <c r="Q14" s="102"/>
    </row>
    <row r="15" spans="1:17" ht="22.5" customHeight="1">
      <c r="A15" s="82"/>
      <c r="B15" s="82"/>
      <c r="C15" s="85"/>
      <c r="D15" s="85"/>
      <c r="E15" s="85"/>
      <c r="F15" s="87"/>
      <c r="G15" s="87"/>
      <c r="H15" s="86"/>
      <c r="I15" s="87"/>
      <c r="J15" s="87"/>
      <c r="K15" s="94" t="s">
        <v>48</v>
      </c>
      <c r="L15" s="94"/>
      <c r="M15" s="94"/>
      <c r="N15" s="94"/>
      <c r="O15" s="89" t="s">
        <v>170</v>
      </c>
      <c r="P15" s="102">
        <v>969430</v>
      </c>
      <c r="Q15" s="102"/>
    </row>
    <row r="16" spans="1:17" ht="22.5" customHeight="1">
      <c r="A16" s="82"/>
      <c r="B16" s="82"/>
      <c r="C16" s="85"/>
      <c r="D16" s="85"/>
      <c r="E16" s="85"/>
      <c r="F16" s="87"/>
      <c r="G16" s="87"/>
      <c r="H16" s="86"/>
      <c r="I16" s="87"/>
      <c r="J16" s="87"/>
      <c r="K16" s="94" t="s">
        <v>50</v>
      </c>
      <c r="L16" s="94"/>
      <c r="M16" s="94"/>
      <c r="N16" s="94"/>
      <c r="O16" s="89" t="s">
        <v>170</v>
      </c>
      <c r="P16" s="102">
        <v>969430</v>
      </c>
      <c r="Q16" s="102"/>
    </row>
    <row r="17" spans="1:17" ht="22.5" customHeight="1">
      <c r="A17" s="82"/>
      <c r="B17" s="82"/>
      <c r="C17" s="85"/>
      <c r="D17" s="85"/>
      <c r="E17" s="85"/>
      <c r="F17" s="87"/>
      <c r="G17" s="87"/>
      <c r="H17" s="86"/>
      <c r="I17" s="87"/>
      <c r="J17" s="87"/>
      <c r="K17" s="94" t="s">
        <v>306</v>
      </c>
      <c r="L17" s="94"/>
      <c r="M17" s="94"/>
      <c r="N17" s="94"/>
      <c r="O17" s="89" t="s">
        <v>170</v>
      </c>
      <c r="P17" s="103">
        <v>136021940</v>
      </c>
      <c r="Q17" s="103"/>
    </row>
    <row r="18" spans="1:17" ht="22.5" customHeight="1">
      <c r="A18" s="82"/>
      <c r="B18" s="82"/>
      <c r="C18" s="85"/>
      <c r="D18" s="85"/>
      <c r="E18" s="85"/>
      <c r="F18" s="87"/>
      <c r="G18" s="87"/>
      <c r="H18" s="86"/>
      <c r="I18" s="87"/>
      <c r="J18" s="87"/>
      <c r="K18" s="94" t="s">
        <v>50</v>
      </c>
      <c r="L18" s="94"/>
      <c r="M18" s="94"/>
      <c r="N18" s="94"/>
      <c r="O18" s="89" t="s">
        <v>170</v>
      </c>
      <c r="P18" s="103">
        <v>136021940</v>
      </c>
      <c r="Q18" s="103"/>
    </row>
    <row r="19" spans="1:17" ht="22.5" customHeight="1">
      <c r="A19" s="82"/>
      <c r="B19" s="74" t="s">
        <v>268</v>
      </c>
      <c r="C19" s="76"/>
      <c r="D19" s="76"/>
      <c r="E19" s="76"/>
      <c r="F19" s="55">
        <v>30680000</v>
      </c>
      <c r="G19" s="55"/>
      <c r="H19" s="58">
        <v>30680000</v>
      </c>
      <c r="I19" s="55">
        <v>30672140</v>
      </c>
      <c r="J19" s="55"/>
      <c r="K19" s="79"/>
      <c r="L19" s="79"/>
      <c r="M19" s="79"/>
      <c r="N19" s="79"/>
      <c r="O19" s="80"/>
      <c r="P19" s="101"/>
      <c r="Q19" s="101"/>
    </row>
    <row r="20" spans="1:17" ht="22.5" customHeight="1">
      <c r="A20" s="82"/>
      <c r="B20" s="82"/>
      <c r="C20" s="71" t="s">
        <v>271</v>
      </c>
      <c r="D20" s="71"/>
      <c r="E20" s="71"/>
      <c r="F20" s="55">
        <v>30680000</v>
      </c>
      <c r="G20" s="55"/>
      <c r="H20" s="58">
        <v>30680000</v>
      </c>
      <c r="I20" s="55">
        <v>30672140</v>
      </c>
      <c r="J20" s="55"/>
      <c r="K20" s="79"/>
      <c r="L20" s="79"/>
      <c r="M20" s="79"/>
      <c r="N20" s="79"/>
      <c r="O20" s="80"/>
      <c r="P20" s="101"/>
      <c r="Q20" s="101"/>
    </row>
    <row r="21" spans="1:17" ht="22.5" customHeight="1">
      <c r="A21" s="82"/>
      <c r="B21" s="82"/>
      <c r="C21" s="85"/>
      <c r="D21" s="85"/>
      <c r="E21" s="85"/>
      <c r="F21" s="87"/>
      <c r="G21" s="87"/>
      <c r="H21" s="86"/>
      <c r="I21" s="87"/>
      <c r="J21" s="87"/>
      <c r="K21" s="94" t="s">
        <v>40</v>
      </c>
      <c r="L21" s="94"/>
      <c r="M21" s="94"/>
      <c r="N21" s="94"/>
      <c r="O21" s="89" t="s">
        <v>170</v>
      </c>
      <c r="P21" s="103">
        <v>30672140</v>
      </c>
      <c r="Q21" s="103"/>
    </row>
    <row r="22" spans="1:17" ht="22.5" customHeight="1">
      <c r="A22" s="82"/>
      <c r="B22" s="82"/>
      <c r="C22" s="85"/>
      <c r="D22" s="85"/>
      <c r="E22" s="85"/>
      <c r="F22" s="87"/>
      <c r="G22" s="87"/>
      <c r="H22" s="86"/>
      <c r="I22" s="87"/>
      <c r="J22" s="87"/>
      <c r="K22" s="94" t="s">
        <v>38</v>
      </c>
      <c r="L22" s="94"/>
      <c r="M22" s="94"/>
      <c r="N22" s="94"/>
      <c r="O22" s="89" t="s">
        <v>170</v>
      </c>
      <c r="P22" s="103">
        <v>30672140</v>
      </c>
      <c r="Q22" s="103"/>
    </row>
    <row r="23" spans="1:17" ht="22.5" customHeight="1">
      <c r="A23" s="74" t="s">
        <v>156</v>
      </c>
      <c r="B23" s="97"/>
      <c r="C23" s="76"/>
      <c r="D23" s="76"/>
      <c r="E23" s="76"/>
      <c r="F23" s="55">
        <v>685240000</v>
      </c>
      <c r="G23" s="55"/>
      <c r="H23" s="83">
        <v>692093080</v>
      </c>
      <c r="I23" s="84">
        <v>691321760</v>
      </c>
      <c r="J23" s="84"/>
      <c r="K23" s="79"/>
      <c r="L23" s="79"/>
      <c r="M23" s="79"/>
      <c r="N23" s="79"/>
      <c r="O23" s="80"/>
      <c r="P23" s="101"/>
      <c r="Q23" s="101"/>
    </row>
    <row r="24" spans="1:17" ht="22.5" customHeight="1">
      <c r="A24" s="82"/>
      <c r="B24" s="74" t="s">
        <v>297</v>
      </c>
      <c r="C24" s="76"/>
      <c r="D24" s="76"/>
      <c r="E24" s="76"/>
      <c r="F24" s="55">
        <v>420125000</v>
      </c>
      <c r="G24" s="55"/>
      <c r="H24" s="83">
        <v>420125000</v>
      </c>
      <c r="I24" s="84">
        <v>420078650</v>
      </c>
      <c r="J24" s="84"/>
      <c r="K24" s="79"/>
      <c r="L24" s="79"/>
      <c r="M24" s="79"/>
      <c r="N24" s="79"/>
      <c r="O24" s="80"/>
      <c r="P24" s="101"/>
      <c r="Q24" s="101"/>
    </row>
    <row r="25" spans="1:17" ht="22.5" customHeight="1">
      <c r="A25" s="82"/>
      <c r="B25" s="82"/>
      <c r="C25" s="71" t="s">
        <v>300</v>
      </c>
      <c r="D25" s="71"/>
      <c r="E25" s="71"/>
      <c r="F25" s="55">
        <v>420125000</v>
      </c>
      <c r="G25" s="55"/>
      <c r="H25" s="83">
        <v>420125000</v>
      </c>
      <c r="I25" s="84">
        <v>420078650</v>
      </c>
      <c r="J25" s="84"/>
      <c r="K25" s="79"/>
      <c r="L25" s="79"/>
      <c r="M25" s="79"/>
      <c r="N25" s="79"/>
      <c r="O25" s="80"/>
      <c r="P25" s="101"/>
      <c r="Q25" s="101"/>
    </row>
    <row r="26" spans="1:17" ht="22.5" customHeight="1">
      <c r="A26" s="82"/>
      <c r="B26" s="82"/>
      <c r="C26" s="85"/>
      <c r="D26" s="85"/>
      <c r="E26" s="85"/>
      <c r="F26" s="87"/>
      <c r="G26" s="87"/>
      <c r="H26" s="86"/>
      <c r="I26" s="87"/>
      <c r="J26" s="87"/>
      <c r="K26" s="94" t="s">
        <v>47</v>
      </c>
      <c r="L26" s="94"/>
      <c r="M26" s="94"/>
      <c r="N26" s="94"/>
      <c r="O26" s="89" t="s">
        <v>170</v>
      </c>
      <c r="P26" s="103">
        <v>27369510</v>
      </c>
      <c r="Q26" s="103"/>
    </row>
    <row r="27" spans="1:17" ht="22.5" customHeight="1">
      <c r="A27" s="82"/>
      <c r="B27" s="82"/>
      <c r="C27" s="85"/>
      <c r="D27" s="85"/>
      <c r="E27" s="85"/>
      <c r="F27" s="87"/>
      <c r="G27" s="87"/>
      <c r="H27" s="86"/>
      <c r="I27" s="87"/>
      <c r="J27" s="87"/>
      <c r="K27" s="94" t="s">
        <v>38</v>
      </c>
      <c r="L27" s="94"/>
      <c r="M27" s="94"/>
      <c r="N27" s="94"/>
      <c r="O27" s="89" t="s">
        <v>170</v>
      </c>
      <c r="P27" s="103">
        <v>24248000</v>
      </c>
      <c r="Q27" s="103"/>
    </row>
    <row r="28" spans="1:17" ht="22.5" customHeight="1">
      <c r="A28" s="82"/>
      <c r="B28" s="82"/>
      <c r="C28" s="85"/>
      <c r="D28" s="85"/>
      <c r="E28" s="85"/>
      <c r="F28" s="87"/>
      <c r="G28" s="87"/>
      <c r="H28" s="86"/>
      <c r="I28" s="87"/>
      <c r="J28" s="87"/>
      <c r="K28" s="94" t="s">
        <v>50</v>
      </c>
      <c r="L28" s="94"/>
      <c r="M28" s="94"/>
      <c r="N28" s="94"/>
      <c r="O28" s="89" t="s">
        <v>170</v>
      </c>
      <c r="P28" s="104">
        <v>3121510</v>
      </c>
      <c r="Q28" s="104"/>
    </row>
    <row r="29" spans="1:17" ht="22.5" customHeight="1">
      <c r="A29" s="82"/>
      <c r="B29" s="82"/>
      <c r="C29" s="85"/>
      <c r="D29" s="85"/>
      <c r="E29" s="85"/>
      <c r="F29" s="87"/>
      <c r="G29" s="87"/>
      <c r="H29" s="86"/>
      <c r="I29" s="87"/>
      <c r="J29" s="87"/>
      <c r="K29" s="94" t="s">
        <v>307</v>
      </c>
      <c r="L29" s="94"/>
      <c r="M29" s="94"/>
      <c r="N29" s="94"/>
      <c r="O29" s="89" t="s">
        <v>170</v>
      </c>
      <c r="P29" s="103">
        <v>151595930</v>
      </c>
      <c r="Q29" s="103"/>
    </row>
    <row r="30" spans="1:17" ht="22.5" customHeight="1">
      <c r="A30" s="82"/>
      <c r="B30" s="82"/>
      <c r="C30" s="85"/>
      <c r="D30" s="85"/>
      <c r="E30" s="85"/>
      <c r="F30" s="87"/>
      <c r="G30" s="87"/>
      <c r="H30" s="86"/>
      <c r="I30" s="87"/>
      <c r="J30" s="87"/>
      <c r="K30" s="94" t="s">
        <v>38</v>
      </c>
      <c r="L30" s="94"/>
      <c r="M30" s="94"/>
      <c r="N30" s="94"/>
      <c r="O30" s="89" t="s">
        <v>170</v>
      </c>
      <c r="P30" s="103">
        <v>138082090</v>
      </c>
      <c r="Q30" s="103"/>
    </row>
    <row r="31" spans="1:17" ht="22.5" customHeight="1">
      <c r="A31" s="82"/>
      <c r="B31" s="82"/>
      <c r="C31" s="85"/>
      <c r="D31" s="85"/>
      <c r="E31" s="85"/>
      <c r="F31" s="87"/>
      <c r="G31" s="87"/>
      <c r="H31" s="86"/>
      <c r="I31" s="87"/>
      <c r="J31" s="87"/>
      <c r="K31" s="94" t="s">
        <v>50</v>
      </c>
      <c r="L31" s="94"/>
      <c r="M31" s="94"/>
      <c r="N31" s="94"/>
      <c r="O31" s="89" t="s">
        <v>170</v>
      </c>
      <c r="P31" s="103">
        <v>13513840</v>
      </c>
      <c r="Q31" s="103"/>
    </row>
    <row r="32" spans="1:17" ht="22.5" customHeight="1">
      <c r="A32" s="82"/>
      <c r="B32" s="82"/>
      <c r="C32" s="85"/>
      <c r="D32" s="85"/>
      <c r="E32" s="85"/>
      <c r="F32" s="87"/>
      <c r="G32" s="87"/>
      <c r="H32" s="86"/>
      <c r="I32" s="87"/>
      <c r="J32" s="87"/>
      <c r="K32" s="94" t="s">
        <v>308</v>
      </c>
      <c r="L32" s="94"/>
      <c r="M32" s="94"/>
      <c r="N32" s="94"/>
      <c r="O32" s="89" t="s">
        <v>170</v>
      </c>
      <c r="P32" s="102">
        <v>0</v>
      </c>
      <c r="Q32" s="102"/>
    </row>
    <row r="33" spans="1:17" ht="22.5" customHeight="1">
      <c r="A33" s="82"/>
      <c r="B33" s="82"/>
      <c r="C33" s="85"/>
      <c r="D33" s="85"/>
      <c r="E33" s="85"/>
      <c r="F33" s="87"/>
      <c r="G33" s="87"/>
      <c r="H33" s="86"/>
      <c r="I33" s="87"/>
      <c r="J33" s="87"/>
      <c r="K33" s="94" t="s">
        <v>38</v>
      </c>
      <c r="L33" s="94"/>
      <c r="M33" s="94"/>
      <c r="N33" s="94"/>
      <c r="O33" s="89" t="s">
        <v>170</v>
      </c>
      <c r="P33" s="102">
        <v>0</v>
      </c>
      <c r="Q33" s="102"/>
    </row>
    <row r="34" spans="1:17" ht="22.5" customHeight="1">
      <c r="A34" s="82"/>
      <c r="B34" s="82"/>
      <c r="C34" s="85"/>
      <c r="D34" s="85"/>
      <c r="E34" s="85"/>
      <c r="F34" s="87"/>
      <c r="G34" s="87"/>
      <c r="H34" s="86"/>
      <c r="I34" s="87"/>
      <c r="J34" s="87"/>
      <c r="K34" s="94" t="s">
        <v>39</v>
      </c>
      <c r="L34" s="94"/>
      <c r="M34" s="94"/>
      <c r="N34" s="94"/>
      <c r="O34" s="89" t="s">
        <v>170</v>
      </c>
      <c r="P34" s="103">
        <v>209077360</v>
      </c>
      <c r="Q34" s="103"/>
    </row>
    <row r="35" ht="26.25" customHeight="1"/>
    <row r="36" ht="1.5" customHeight="1"/>
    <row r="37" spans="1:16" ht="17.25" customHeight="1">
      <c r="A37" s="64" t="s">
        <v>400</v>
      </c>
      <c r="B37" s="64"/>
      <c r="C37" s="64"/>
      <c r="G37" s="41" t="s">
        <v>51</v>
      </c>
      <c r="H37" s="41"/>
      <c r="I37" s="41"/>
      <c r="M37" s="65" t="s">
        <v>406</v>
      </c>
      <c r="N37" s="65"/>
      <c r="O37" s="65"/>
      <c r="P37" s="65"/>
    </row>
    <row r="38" ht="31.5" customHeight="1"/>
    <row r="39" spans="5:11" ht="22.5" customHeight="1">
      <c r="E39" s="47" t="s">
        <v>391</v>
      </c>
      <c r="F39" s="47"/>
      <c r="G39" s="47"/>
      <c r="H39" s="47"/>
      <c r="I39" s="47"/>
      <c r="J39" s="47"/>
      <c r="K39" s="47"/>
    </row>
    <row r="40" ht="11.25" customHeight="1"/>
    <row r="41" spans="1:16" ht="22.5" customHeight="1">
      <c r="A41" s="48" t="s">
        <v>263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0" t="s">
        <v>244</v>
      </c>
      <c r="O41" s="60"/>
      <c r="P41" s="60"/>
    </row>
    <row r="42" spans="1:16" ht="18.75" customHeight="1">
      <c r="A42" s="73" t="s">
        <v>187</v>
      </c>
      <c r="B42" s="73"/>
      <c r="C42" s="73"/>
      <c r="D42" s="73"/>
      <c r="E42" s="73"/>
      <c r="F42" s="73" t="s">
        <v>25</v>
      </c>
      <c r="G42" s="73"/>
      <c r="H42" s="73" t="s">
        <v>14</v>
      </c>
      <c r="I42" s="73" t="s">
        <v>176</v>
      </c>
      <c r="J42" s="73"/>
      <c r="K42" s="54" t="s">
        <v>110</v>
      </c>
      <c r="L42" s="54"/>
      <c r="M42" s="54"/>
      <c r="N42" s="54"/>
      <c r="O42" s="54"/>
      <c r="P42" s="54"/>
    </row>
    <row r="43" spans="1:16" ht="22.5" customHeight="1">
      <c r="A43" s="57" t="s">
        <v>183</v>
      </c>
      <c r="B43" s="57" t="s">
        <v>185</v>
      </c>
      <c r="C43" s="54" t="s">
        <v>178</v>
      </c>
      <c r="D43" s="54"/>
      <c r="E43" s="54"/>
      <c r="F43" s="73"/>
      <c r="G43" s="73"/>
      <c r="H43" s="73"/>
      <c r="I43" s="73"/>
      <c r="J43" s="73"/>
      <c r="K43" s="54"/>
      <c r="L43" s="54"/>
      <c r="M43" s="54"/>
      <c r="N43" s="54"/>
      <c r="O43" s="54"/>
      <c r="P43" s="54"/>
    </row>
    <row r="44" spans="1:17" ht="22.5" customHeight="1">
      <c r="A44" s="82"/>
      <c r="B44" s="82"/>
      <c r="C44" s="85"/>
      <c r="D44" s="85"/>
      <c r="E44" s="85"/>
      <c r="F44" s="87"/>
      <c r="G44" s="87"/>
      <c r="H44" s="86"/>
      <c r="I44" s="87"/>
      <c r="J44" s="87"/>
      <c r="K44" s="94" t="s">
        <v>50</v>
      </c>
      <c r="L44" s="94"/>
      <c r="M44" s="94"/>
      <c r="N44" s="94"/>
      <c r="O44" s="89" t="s">
        <v>170</v>
      </c>
      <c r="P44" s="103">
        <v>209077360</v>
      </c>
      <c r="Q44" s="103"/>
    </row>
    <row r="45" spans="1:17" ht="22.5" customHeight="1">
      <c r="A45" s="82"/>
      <c r="B45" s="82"/>
      <c r="C45" s="85"/>
      <c r="D45" s="85"/>
      <c r="E45" s="85"/>
      <c r="F45" s="87"/>
      <c r="G45" s="87"/>
      <c r="H45" s="86"/>
      <c r="I45" s="87"/>
      <c r="J45" s="87"/>
      <c r="K45" s="94" t="s">
        <v>134</v>
      </c>
      <c r="L45" s="94"/>
      <c r="M45" s="94"/>
      <c r="N45" s="94"/>
      <c r="O45" s="89" t="s">
        <v>170</v>
      </c>
      <c r="P45" s="102">
        <v>0</v>
      </c>
      <c r="Q45" s="102"/>
    </row>
    <row r="46" spans="1:17" ht="22.5" customHeight="1">
      <c r="A46" s="82"/>
      <c r="B46" s="82"/>
      <c r="C46" s="85"/>
      <c r="D46" s="85"/>
      <c r="E46" s="85"/>
      <c r="F46" s="87"/>
      <c r="G46" s="87"/>
      <c r="H46" s="86"/>
      <c r="I46" s="87"/>
      <c r="J46" s="87"/>
      <c r="K46" s="94" t="s">
        <v>50</v>
      </c>
      <c r="L46" s="94"/>
      <c r="M46" s="94"/>
      <c r="N46" s="94"/>
      <c r="O46" s="89" t="s">
        <v>170</v>
      </c>
      <c r="P46" s="102">
        <v>0</v>
      </c>
      <c r="Q46" s="102"/>
    </row>
    <row r="47" spans="1:17" ht="22.5" customHeight="1">
      <c r="A47" s="82"/>
      <c r="B47" s="82"/>
      <c r="C47" s="85"/>
      <c r="D47" s="85"/>
      <c r="E47" s="85"/>
      <c r="F47" s="87"/>
      <c r="G47" s="87"/>
      <c r="H47" s="86"/>
      <c r="I47" s="87"/>
      <c r="J47" s="87"/>
      <c r="K47" s="94" t="s">
        <v>52</v>
      </c>
      <c r="L47" s="94"/>
      <c r="M47" s="94"/>
      <c r="N47" s="94"/>
      <c r="O47" s="89" t="s">
        <v>170</v>
      </c>
      <c r="P47" s="103">
        <v>21800570</v>
      </c>
      <c r="Q47" s="103"/>
    </row>
    <row r="48" spans="1:17" ht="22.5" customHeight="1">
      <c r="A48" s="82"/>
      <c r="B48" s="82"/>
      <c r="C48" s="85"/>
      <c r="D48" s="85"/>
      <c r="E48" s="85"/>
      <c r="F48" s="87"/>
      <c r="G48" s="87"/>
      <c r="H48" s="86"/>
      <c r="I48" s="87"/>
      <c r="J48" s="87"/>
      <c r="K48" s="94" t="s">
        <v>50</v>
      </c>
      <c r="L48" s="94"/>
      <c r="M48" s="94"/>
      <c r="N48" s="94"/>
      <c r="O48" s="89" t="s">
        <v>170</v>
      </c>
      <c r="P48" s="103">
        <v>21800570</v>
      </c>
      <c r="Q48" s="103"/>
    </row>
    <row r="49" spans="1:17" ht="22.5" customHeight="1">
      <c r="A49" s="82"/>
      <c r="B49" s="82"/>
      <c r="C49" s="85"/>
      <c r="D49" s="85"/>
      <c r="E49" s="85"/>
      <c r="F49" s="87"/>
      <c r="G49" s="87"/>
      <c r="H49" s="86"/>
      <c r="I49" s="87"/>
      <c r="J49" s="87"/>
      <c r="K49" s="94" t="s">
        <v>316</v>
      </c>
      <c r="L49" s="94"/>
      <c r="M49" s="94"/>
      <c r="N49" s="94"/>
      <c r="O49" s="89" t="s">
        <v>170</v>
      </c>
      <c r="P49" s="104">
        <v>8278550</v>
      </c>
      <c r="Q49" s="104"/>
    </row>
    <row r="50" spans="1:17" ht="22.5" customHeight="1">
      <c r="A50" s="82"/>
      <c r="B50" s="82"/>
      <c r="C50" s="85"/>
      <c r="D50" s="85"/>
      <c r="E50" s="85"/>
      <c r="F50" s="87"/>
      <c r="G50" s="87"/>
      <c r="H50" s="86"/>
      <c r="I50" s="87"/>
      <c r="J50" s="87"/>
      <c r="K50" s="94" t="s">
        <v>50</v>
      </c>
      <c r="L50" s="94"/>
      <c r="M50" s="94"/>
      <c r="N50" s="94"/>
      <c r="O50" s="89" t="s">
        <v>170</v>
      </c>
      <c r="P50" s="104">
        <v>8278550</v>
      </c>
      <c r="Q50" s="104"/>
    </row>
    <row r="51" spans="1:17" ht="22.5" customHeight="1">
      <c r="A51" s="82"/>
      <c r="B51" s="82"/>
      <c r="C51" s="85"/>
      <c r="D51" s="85"/>
      <c r="E51" s="85"/>
      <c r="F51" s="87"/>
      <c r="G51" s="87"/>
      <c r="H51" s="86"/>
      <c r="I51" s="87"/>
      <c r="J51" s="87"/>
      <c r="K51" s="94" t="s">
        <v>386</v>
      </c>
      <c r="L51" s="94"/>
      <c r="M51" s="94"/>
      <c r="N51" s="94"/>
      <c r="O51" s="89" t="s">
        <v>170</v>
      </c>
      <c r="P51" s="104">
        <v>1956730</v>
      </c>
      <c r="Q51" s="104"/>
    </row>
    <row r="52" spans="1:17" ht="22.5" customHeight="1">
      <c r="A52" s="82"/>
      <c r="B52" s="82"/>
      <c r="C52" s="85"/>
      <c r="D52" s="85"/>
      <c r="E52" s="85"/>
      <c r="F52" s="87"/>
      <c r="G52" s="87"/>
      <c r="H52" s="86"/>
      <c r="I52" s="87"/>
      <c r="J52" s="87"/>
      <c r="K52" s="94" t="s">
        <v>38</v>
      </c>
      <c r="L52" s="94"/>
      <c r="M52" s="94"/>
      <c r="N52" s="94"/>
      <c r="O52" s="89" t="s">
        <v>170</v>
      </c>
      <c r="P52" s="104">
        <v>1956730</v>
      </c>
      <c r="Q52" s="104"/>
    </row>
    <row r="53" spans="1:17" ht="22.5" customHeight="1">
      <c r="A53" s="82"/>
      <c r="B53" s="74" t="s">
        <v>200</v>
      </c>
      <c r="C53" s="76"/>
      <c r="D53" s="76"/>
      <c r="E53" s="76"/>
      <c r="F53" s="55">
        <v>47204000</v>
      </c>
      <c r="G53" s="55"/>
      <c r="H53" s="58">
        <v>47204000</v>
      </c>
      <c r="I53" s="55">
        <v>46481510</v>
      </c>
      <c r="J53" s="55"/>
      <c r="K53" s="79"/>
      <c r="L53" s="79"/>
      <c r="M53" s="79"/>
      <c r="N53" s="79"/>
      <c r="O53" s="80"/>
      <c r="P53" s="101"/>
      <c r="Q53" s="101"/>
    </row>
    <row r="54" spans="1:17" ht="22.5" customHeight="1">
      <c r="A54" s="82"/>
      <c r="B54" s="82"/>
      <c r="C54" s="71" t="s">
        <v>387</v>
      </c>
      <c r="D54" s="71"/>
      <c r="E54" s="71"/>
      <c r="F54" s="55">
        <v>14285000</v>
      </c>
      <c r="G54" s="55"/>
      <c r="H54" s="58">
        <v>14285000</v>
      </c>
      <c r="I54" s="55">
        <v>14271950</v>
      </c>
      <c r="J54" s="55"/>
      <c r="K54" s="79"/>
      <c r="L54" s="79"/>
      <c r="M54" s="79"/>
      <c r="N54" s="79"/>
      <c r="O54" s="80"/>
      <c r="P54" s="101"/>
      <c r="Q54" s="101"/>
    </row>
    <row r="55" spans="1:17" ht="22.5" customHeight="1">
      <c r="A55" s="82"/>
      <c r="B55" s="82"/>
      <c r="C55" s="85"/>
      <c r="D55" s="85"/>
      <c r="E55" s="85"/>
      <c r="F55" s="87"/>
      <c r="G55" s="87"/>
      <c r="H55" s="86"/>
      <c r="I55" s="87"/>
      <c r="J55" s="87"/>
      <c r="K55" s="94" t="s">
        <v>311</v>
      </c>
      <c r="L55" s="94"/>
      <c r="M55" s="94"/>
      <c r="N55" s="94"/>
      <c r="O55" s="89" t="s">
        <v>170</v>
      </c>
      <c r="P55" s="104">
        <v>3493600</v>
      </c>
      <c r="Q55" s="104"/>
    </row>
    <row r="56" spans="1:17" ht="22.5" customHeight="1">
      <c r="A56" s="82"/>
      <c r="B56" s="82"/>
      <c r="C56" s="85"/>
      <c r="D56" s="85"/>
      <c r="E56" s="85"/>
      <c r="F56" s="87"/>
      <c r="G56" s="87"/>
      <c r="H56" s="86"/>
      <c r="I56" s="87"/>
      <c r="J56" s="87"/>
      <c r="K56" s="94" t="s">
        <v>50</v>
      </c>
      <c r="L56" s="94"/>
      <c r="M56" s="94"/>
      <c r="N56" s="94"/>
      <c r="O56" s="89" t="s">
        <v>170</v>
      </c>
      <c r="P56" s="104">
        <v>3493600</v>
      </c>
      <c r="Q56" s="104"/>
    </row>
    <row r="57" spans="1:17" ht="22.5" customHeight="1">
      <c r="A57" s="82"/>
      <c r="B57" s="82"/>
      <c r="C57" s="85"/>
      <c r="D57" s="85"/>
      <c r="E57" s="85"/>
      <c r="F57" s="87"/>
      <c r="G57" s="87"/>
      <c r="H57" s="86"/>
      <c r="I57" s="87"/>
      <c r="J57" s="87"/>
      <c r="K57" s="94" t="s">
        <v>310</v>
      </c>
      <c r="L57" s="94"/>
      <c r="M57" s="94"/>
      <c r="N57" s="94"/>
      <c r="O57" s="89" t="s">
        <v>170</v>
      </c>
      <c r="P57" s="102">
        <v>0</v>
      </c>
      <c r="Q57" s="102"/>
    </row>
    <row r="58" spans="1:17" ht="22.5" customHeight="1">
      <c r="A58" s="82"/>
      <c r="B58" s="82"/>
      <c r="C58" s="85"/>
      <c r="D58" s="85"/>
      <c r="E58" s="85"/>
      <c r="F58" s="87"/>
      <c r="G58" s="87"/>
      <c r="H58" s="86"/>
      <c r="I58" s="87"/>
      <c r="J58" s="87"/>
      <c r="K58" s="94" t="s">
        <v>50</v>
      </c>
      <c r="L58" s="94"/>
      <c r="M58" s="94"/>
      <c r="N58" s="94"/>
      <c r="O58" s="89" t="s">
        <v>170</v>
      </c>
      <c r="P58" s="102">
        <v>0</v>
      </c>
      <c r="Q58" s="102"/>
    </row>
    <row r="59" spans="1:17" ht="22.5" customHeight="1">
      <c r="A59" s="82"/>
      <c r="B59" s="82"/>
      <c r="C59" s="85"/>
      <c r="D59" s="85"/>
      <c r="E59" s="85"/>
      <c r="F59" s="87"/>
      <c r="G59" s="87"/>
      <c r="H59" s="86"/>
      <c r="I59" s="87"/>
      <c r="J59" s="87"/>
      <c r="K59" s="94" t="s">
        <v>46</v>
      </c>
      <c r="L59" s="94"/>
      <c r="M59" s="94"/>
      <c r="N59" s="94"/>
      <c r="O59" s="89" t="s">
        <v>170</v>
      </c>
      <c r="P59" s="102">
        <v>0</v>
      </c>
      <c r="Q59" s="102"/>
    </row>
    <row r="60" spans="1:17" ht="22.5" customHeight="1">
      <c r="A60" s="82"/>
      <c r="B60" s="82"/>
      <c r="C60" s="85"/>
      <c r="D60" s="85"/>
      <c r="E60" s="85"/>
      <c r="F60" s="87"/>
      <c r="G60" s="87"/>
      <c r="H60" s="86"/>
      <c r="I60" s="87"/>
      <c r="J60" s="87"/>
      <c r="K60" s="94" t="s">
        <v>50</v>
      </c>
      <c r="L60" s="94"/>
      <c r="M60" s="94"/>
      <c r="N60" s="94"/>
      <c r="O60" s="89" t="s">
        <v>170</v>
      </c>
      <c r="P60" s="102">
        <v>0</v>
      </c>
      <c r="Q60" s="102"/>
    </row>
    <row r="61" spans="1:17" ht="22.5" customHeight="1">
      <c r="A61" s="82"/>
      <c r="B61" s="82"/>
      <c r="C61" s="85"/>
      <c r="D61" s="85"/>
      <c r="E61" s="85"/>
      <c r="F61" s="87"/>
      <c r="G61" s="87"/>
      <c r="H61" s="86"/>
      <c r="I61" s="87"/>
      <c r="J61" s="87"/>
      <c r="K61" s="94" t="s">
        <v>49</v>
      </c>
      <c r="L61" s="94"/>
      <c r="M61" s="94"/>
      <c r="N61" s="94"/>
      <c r="O61" s="89" t="s">
        <v>170</v>
      </c>
      <c r="P61" s="104">
        <v>5419100</v>
      </c>
      <c r="Q61" s="104"/>
    </row>
    <row r="62" spans="1:17" ht="22.5" customHeight="1">
      <c r="A62" s="82"/>
      <c r="B62" s="82"/>
      <c r="C62" s="85"/>
      <c r="D62" s="85"/>
      <c r="E62" s="85"/>
      <c r="F62" s="87"/>
      <c r="G62" s="87"/>
      <c r="H62" s="86"/>
      <c r="I62" s="87"/>
      <c r="J62" s="87"/>
      <c r="K62" s="94" t="s">
        <v>50</v>
      </c>
      <c r="L62" s="94"/>
      <c r="M62" s="94"/>
      <c r="N62" s="94"/>
      <c r="O62" s="89" t="s">
        <v>170</v>
      </c>
      <c r="P62" s="104">
        <v>4648130</v>
      </c>
      <c r="Q62" s="104"/>
    </row>
    <row r="63" spans="1:17" ht="22.5" customHeight="1">
      <c r="A63" s="82"/>
      <c r="B63" s="82"/>
      <c r="C63" s="85"/>
      <c r="D63" s="85"/>
      <c r="E63" s="85"/>
      <c r="F63" s="87"/>
      <c r="G63" s="87"/>
      <c r="H63" s="86"/>
      <c r="I63" s="87"/>
      <c r="J63" s="87"/>
      <c r="K63" s="94" t="s">
        <v>42</v>
      </c>
      <c r="L63" s="94"/>
      <c r="M63" s="94"/>
      <c r="N63" s="94"/>
      <c r="O63" s="89" t="s">
        <v>170</v>
      </c>
      <c r="P63" s="102">
        <v>770970</v>
      </c>
      <c r="Q63" s="102"/>
    </row>
    <row r="64" spans="1:17" ht="22.5" customHeight="1">
      <c r="A64" s="82"/>
      <c r="B64" s="82"/>
      <c r="C64" s="85"/>
      <c r="D64" s="85"/>
      <c r="E64" s="85"/>
      <c r="F64" s="87"/>
      <c r="G64" s="87"/>
      <c r="H64" s="86"/>
      <c r="I64" s="87"/>
      <c r="J64" s="87"/>
      <c r="K64" s="94" t="s">
        <v>53</v>
      </c>
      <c r="L64" s="94"/>
      <c r="M64" s="94"/>
      <c r="N64" s="94"/>
      <c r="O64" s="89" t="s">
        <v>170</v>
      </c>
      <c r="P64" s="102">
        <v>77000</v>
      </c>
      <c r="Q64" s="102"/>
    </row>
    <row r="65" spans="1:17" ht="22.5" customHeight="1">
      <c r="A65" s="82"/>
      <c r="B65" s="82"/>
      <c r="C65" s="85"/>
      <c r="D65" s="85"/>
      <c r="E65" s="85"/>
      <c r="F65" s="87"/>
      <c r="G65" s="87"/>
      <c r="H65" s="86"/>
      <c r="I65" s="87"/>
      <c r="J65" s="87"/>
      <c r="K65" s="94" t="s">
        <v>50</v>
      </c>
      <c r="L65" s="94"/>
      <c r="M65" s="94"/>
      <c r="N65" s="94"/>
      <c r="O65" s="89" t="s">
        <v>170</v>
      </c>
      <c r="P65" s="102">
        <v>77000</v>
      </c>
      <c r="Q65" s="102"/>
    </row>
    <row r="66" spans="1:17" ht="22.5" customHeight="1">
      <c r="A66" s="82"/>
      <c r="B66" s="82"/>
      <c r="C66" s="85"/>
      <c r="D66" s="85"/>
      <c r="E66" s="85"/>
      <c r="F66" s="87"/>
      <c r="G66" s="87"/>
      <c r="H66" s="86"/>
      <c r="I66" s="87"/>
      <c r="J66" s="87"/>
      <c r="K66" s="94" t="s">
        <v>317</v>
      </c>
      <c r="L66" s="94"/>
      <c r="M66" s="94"/>
      <c r="N66" s="94"/>
      <c r="O66" s="89" t="s">
        <v>170</v>
      </c>
      <c r="P66" s="104">
        <v>5282250</v>
      </c>
      <c r="Q66" s="104"/>
    </row>
    <row r="67" spans="1:17" ht="22.5" customHeight="1">
      <c r="A67" s="82"/>
      <c r="B67" s="82"/>
      <c r="C67" s="85"/>
      <c r="D67" s="85"/>
      <c r="E67" s="85"/>
      <c r="F67" s="87"/>
      <c r="G67" s="87"/>
      <c r="H67" s="86"/>
      <c r="I67" s="87"/>
      <c r="J67" s="87"/>
      <c r="K67" s="94" t="s">
        <v>50</v>
      </c>
      <c r="L67" s="94"/>
      <c r="M67" s="94"/>
      <c r="N67" s="94"/>
      <c r="O67" s="89" t="s">
        <v>170</v>
      </c>
      <c r="P67" s="104">
        <v>5282250</v>
      </c>
      <c r="Q67" s="104"/>
    </row>
    <row r="68" spans="1:17" ht="22.5" customHeight="1">
      <c r="A68" s="82"/>
      <c r="B68" s="82"/>
      <c r="C68" s="71" t="s">
        <v>313</v>
      </c>
      <c r="D68" s="71"/>
      <c r="E68" s="71"/>
      <c r="F68" s="55">
        <v>32919000</v>
      </c>
      <c r="G68" s="55"/>
      <c r="H68" s="58">
        <v>32919000</v>
      </c>
      <c r="I68" s="55">
        <v>32209560</v>
      </c>
      <c r="J68" s="55"/>
      <c r="K68" s="79"/>
      <c r="L68" s="79"/>
      <c r="M68" s="79"/>
      <c r="N68" s="79"/>
      <c r="O68" s="80"/>
      <c r="P68" s="101"/>
      <c r="Q68" s="101"/>
    </row>
    <row r="69" spans="1:17" ht="22.5" customHeight="1">
      <c r="A69" s="82"/>
      <c r="B69" s="82"/>
      <c r="C69" s="85"/>
      <c r="D69" s="85"/>
      <c r="E69" s="85"/>
      <c r="F69" s="87"/>
      <c r="G69" s="87"/>
      <c r="H69" s="86"/>
      <c r="I69" s="87"/>
      <c r="J69" s="87"/>
      <c r="K69" s="94" t="s">
        <v>30</v>
      </c>
      <c r="L69" s="94"/>
      <c r="M69" s="94"/>
      <c r="N69" s="94"/>
      <c r="O69" s="89" t="s">
        <v>170</v>
      </c>
      <c r="P69" s="104">
        <v>8216680</v>
      </c>
      <c r="Q69" s="104"/>
    </row>
    <row r="70" spans="1:17" ht="22.5" customHeight="1">
      <c r="A70" s="82"/>
      <c r="B70" s="82"/>
      <c r="C70" s="85"/>
      <c r="D70" s="85"/>
      <c r="E70" s="85"/>
      <c r="F70" s="87"/>
      <c r="G70" s="87"/>
      <c r="H70" s="86"/>
      <c r="I70" s="87"/>
      <c r="J70" s="87"/>
      <c r="K70" s="94" t="s">
        <v>50</v>
      </c>
      <c r="L70" s="94"/>
      <c r="M70" s="94"/>
      <c r="N70" s="94"/>
      <c r="O70" s="89" t="s">
        <v>170</v>
      </c>
      <c r="P70" s="104">
        <v>8216680</v>
      </c>
      <c r="Q70" s="104"/>
    </row>
    <row r="71" spans="1:17" ht="22.5" customHeight="1">
      <c r="A71" s="82"/>
      <c r="B71" s="82"/>
      <c r="C71" s="85"/>
      <c r="D71" s="85"/>
      <c r="E71" s="85"/>
      <c r="F71" s="87"/>
      <c r="G71" s="87"/>
      <c r="H71" s="86"/>
      <c r="I71" s="87"/>
      <c r="J71" s="87"/>
      <c r="K71" s="94" t="s">
        <v>43</v>
      </c>
      <c r="L71" s="94"/>
      <c r="M71" s="94"/>
      <c r="N71" s="94"/>
      <c r="O71" s="89" t="s">
        <v>170</v>
      </c>
      <c r="P71" s="102">
        <v>682000</v>
      </c>
      <c r="Q71" s="102"/>
    </row>
    <row r="72" ht="26.25" customHeight="1"/>
    <row r="73" ht="1.5" customHeight="1"/>
    <row r="74" spans="1:16" ht="17.25" customHeight="1">
      <c r="A74" s="64" t="s">
        <v>400</v>
      </c>
      <c r="B74" s="64"/>
      <c r="C74" s="64"/>
      <c r="G74" s="41" t="s">
        <v>31</v>
      </c>
      <c r="H74" s="41"/>
      <c r="I74" s="41"/>
      <c r="M74" s="65" t="s">
        <v>406</v>
      </c>
      <c r="N74" s="65"/>
      <c r="O74" s="65"/>
      <c r="P74" s="65"/>
    </row>
    <row r="75" ht="31.5" customHeight="1"/>
    <row r="76" spans="5:11" ht="22.5" customHeight="1">
      <c r="E76" s="47" t="s">
        <v>391</v>
      </c>
      <c r="F76" s="47"/>
      <c r="G76" s="47"/>
      <c r="H76" s="47"/>
      <c r="I76" s="47"/>
      <c r="J76" s="47"/>
      <c r="K76" s="47"/>
    </row>
    <row r="77" ht="11.25" customHeight="1"/>
    <row r="78" spans="1:16" ht="22.5" customHeight="1">
      <c r="A78" s="48" t="s">
        <v>263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60" t="s">
        <v>244</v>
      </c>
      <c r="O78" s="60"/>
      <c r="P78" s="60"/>
    </row>
    <row r="79" spans="1:16" ht="18.75" customHeight="1">
      <c r="A79" s="73" t="s">
        <v>187</v>
      </c>
      <c r="B79" s="73"/>
      <c r="C79" s="73"/>
      <c r="D79" s="73"/>
      <c r="E79" s="73"/>
      <c r="F79" s="73" t="s">
        <v>25</v>
      </c>
      <c r="G79" s="73"/>
      <c r="H79" s="73" t="s">
        <v>14</v>
      </c>
      <c r="I79" s="73" t="s">
        <v>176</v>
      </c>
      <c r="J79" s="73"/>
      <c r="K79" s="54" t="s">
        <v>110</v>
      </c>
      <c r="L79" s="54"/>
      <c r="M79" s="54"/>
      <c r="N79" s="54"/>
      <c r="O79" s="54"/>
      <c r="P79" s="54"/>
    </row>
    <row r="80" spans="1:16" ht="22.5" customHeight="1">
      <c r="A80" s="57" t="s">
        <v>183</v>
      </c>
      <c r="B80" s="57" t="s">
        <v>185</v>
      </c>
      <c r="C80" s="54" t="s">
        <v>178</v>
      </c>
      <c r="D80" s="54"/>
      <c r="E80" s="54"/>
      <c r="F80" s="73"/>
      <c r="G80" s="73"/>
      <c r="H80" s="73"/>
      <c r="I80" s="73"/>
      <c r="J80" s="73"/>
      <c r="K80" s="54"/>
      <c r="L80" s="54"/>
      <c r="M80" s="54"/>
      <c r="N80" s="54"/>
      <c r="O80" s="54"/>
      <c r="P80" s="54"/>
    </row>
    <row r="81" spans="1:17" ht="22.5" customHeight="1">
      <c r="A81" s="82"/>
      <c r="B81" s="82"/>
      <c r="C81" s="85"/>
      <c r="D81" s="85"/>
      <c r="E81" s="85"/>
      <c r="F81" s="87"/>
      <c r="G81" s="87"/>
      <c r="H81" s="86"/>
      <c r="I81" s="87"/>
      <c r="J81" s="87"/>
      <c r="K81" s="94" t="s">
        <v>50</v>
      </c>
      <c r="L81" s="94"/>
      <c r="M81" s="94"/>
      <c r="N81" s="94"/>
      <c r="O81" s="89" t="s">
        <v>170</v>
      </c>
      <c r="P81" s="102">
        <v>682000</v>
      </c>
      <c r="Q81" s="102"/>
    </row>
    <row r="82" spans="1:17" ht="22.5" customHeight="1">
      <c r="A82" s="82"/>
      <c r="B82" s="82"/>
      <c r="C82" s="85"/>
      <c r="D82" s="85"/>
      <c r="E82" s="85"/>
      <c r="F82" s="87"/>
      <c r="G82" s="87"/>
      <c r="H82" s="86"/>
      <c r="I82" s="87"/>
      <c r="J82" s="87"/>
      <c r="K82" s="94" t="s">
        <v>44</v>
      </c>
      <c r="L82" s="94"/>
      <c r="M82" s="94"/>
      <c r="N82" s="94"/>
      <c r="O82" s="89" t="s">
        <v>170</v>
      </c>
      <c r="P82" s="104">
        <v>7165380</v>
      </c>
      <c r="Q82" s="104"/>
    </row>
    <row r="83" spans="1:17" ht="22.5" customHeight="1">
      <c r="A83" s="82"/>
      <c r="B83" s="82"/>
      <c r="C83" s="85"/>
      <c r="D83" s="85"/>
      <c r="E83" s="85"/>
      <c r="F83" s="87"/>
      <c r="G83" s="87"/>
      <c r="H83" s="86"/>
      <c r="I83" s="87"/>
      <c r="J83" s="87"/>
      <c r="K83" s="94" t="s">
        <v>38</v>
      </c>
      <c r="L83" s="94"/>
      <c r="M83" s="94"/>
      <c r="N83" s="94"/>
      <c r="O83" s="89" t="s">
        <v>170</v>
      </c>
      <c r="P83" s="104">
        <v>2595600</v>
      </c>
      <c r="Q83" s="104"/>
    </row>
    <row r="84" spans="1:17" ht="22.5" customHeight="1">
      <c r="A84" s="82"/>
      <c r="B84" s="82"/>
      <c r="C84" s="85"/>
      <c r="D84" s="85"/>
      <c r="E84" s="85"/>
      <c r="F84" s="87"/>
      <c r="G84" s="87"/>
      <c r="H84" s="86"/>
      <c r="I84" s="87"/>
      <c r="J84" s="87"/>
      <c r="K84" s="94" t="s">
        <v>50</v>
      </c>
      <c r="L84" s="94"/>
      <c r="M84" s="94"/>
      <c r="N84" s="94"/>
      <c r="O84" s="89" t="s">
        <v>170</v>
      </c>
      <c r="P84" s="104">
        <v>4569780</v>
      </c>
      <c r="Q84" s="104"/>
    </row>
    <row r="85" spans="1:17" ht="22.5" customHeight="1">
      <c r="A85" s="82"/>
      <c r="B85" s="82"/>
      <c r="C85" s="85"/>
      <c r="D85" s="85"/>
      <c r="E85" s="85"/>
      <c r="F85" s="87"/>
      <c r="G85" s="87"/>
      <c r="H85" s="86"/>
      <c r="I85" s="87"/>
      <c r="J85" s="87"/>
      <c r="K85" s="94" t="s">
        <v>314</v>
      </c>
      <c r="L85" s="94"/>
      <c r="M85" s="94"/>
      <c r="N85" s="94"/>
      <c r="O85" s="89" t="s">
        <v>170</v>
      </c>
      <c r="P85" s="103">
        <v>14775600</v>
      </c>
      <c r="Q85" s="103"/>
    </row>
    <row r="86" spans="1:17" ht="22.5" customHeight="1">
      <c r="A86" s="82"/>
      <c r="B86" s="82"/>
      <c r="C86" s="85"/>
      <c r="D86" s="85"/>
      <c r="E86" s="85"/>
      <c r="F86" s="87"/>
      <c r="G86" s="87"/>
      <c r="H86" s="86"/>
      <c r="I86" s="87"/>
      <c r="J86" s="87"/>
      <c r="K86" s="94" t="s">
        <v>50</v>
      </c>
      <c r="L86" s="94"/>
      <c r="M86" s="94"/>
      <c r="N86" s="94"/>
      <c r="O86" s="89" t="s">
        <v>170</v>
      </c>
      <c r="P86" s="103">
        <v>14775600</v>
      </c>
      <c r="Q86" s="103"/>
    </row>
    <row r="87" spans="1:17" ht="22.5" customHeight="1">
      <c r="A87" s="82"/>
      <c r="B87" s="82"/>
      <c r="C87" s="85"/>
      <c r="D87" s="85"/>
      <c r="E87" s="85"/>
      <c r="F87" s="87"/>
      <c r="G87" s="87"/>
      <c r="H87" s="86"/>
      <c r="I87" s="87"/>
      <c r="J87" s="87"/>
      <c r="K87" s="94" t="s">
        <v>318</v>
      </c>
      <c r="L87" s="94"/>
      <c r="M87" s="94"/>
      <c r="N87" s="94"/>
      <c r="O87" s="89" t="s">
        <v>170</v>
      </c>
      <c r="P87" s="104">
        <v>1369900</v>
      </c>
      <c r="Q87" s="104"/>
    </row>
    <row r="88" spans="1:17" ht="22.5" customHeight="1">
      <c r="A88" s="82"/>
      <c r="B88" s="82"/>
      <c r="C88" s="85"/>
      <c r="D88" s="85"/>
      <c r="E88" s="85"/>
      <c r="F88" s="87"/>
      <c r="G88" s="87"/>
      <c r="H88" s="86"/>
      <c r="I88" s="87"/>
      <c r="J88" s="87"/>
      <c r="K88" s="94" t="s">
        <v>38</v>
      </c>
      <c r="L88" s="94"/>
      <c r="M88" s="94"/>
      <c r="N88" s="94"/>
      <c r="O88" s="89" t="s">
        <v>170</v>
      </c>
      <c r="P88" s="104">
        <v>1369900</v>
      </c>
      <c r="Q88" s="104"/>
    </row>
    <row r="89" spans="1:17" ht="22.5" customHeight="1">
      <c r="A89" s="82"/>
      <c r="B89" s="74" t="s">
        <v>280</v>
      </c>
      <c r="C89" s="76"/>
      <c r="D89" s="76"/>
      <c r="E89" s="76"/>
      <c r="F89" s="55">
        <v>0</v>
      </c>
      <c r="G89" s="55"/>
      <c r="H89" s="58">
        <v>5947730</v>
      </c>
      <c r="I89" s="55">
        <v>5947730</v>
      </c>
      <c r="J89" s="55"/>
      <c r="K89" s="79"/>
      <c r="L89" s="79"/>
      <c r="M89" s="79"/>
      <c r="N89" s="79"/>
      <c r="O89" s="80"/>
      <c r="P89" s="101"/>
      <c r="Q89" s="101"/>
    </row>
    <row r="90" spans="1:17" ht="22.5" customHeight="1">
      <c r="A90" s="82"/>
      <c r="B90" s="82"/>
      <c r="C90" s="71" t="s">
        <v>410</v>
      </c>
      <c r="D90" s="71"/>
      <c r="E90" s="71"/>
      <c r="F90" s="55">
        <v>0</v>
      </c>
      <c r="G90" s="55"/>
      <c r="H90" s="58">
        <v>5947730</v>
      </c>
      <c r="I90" s="55">
        <v>5947730</v>
      </c>
      <c r="J90" s="55"/>
      <c r="K90" s="79"/>
      <c r="L90" s="79"/>
      <c r="M90" s="79"/>
      <c r="N90" s="79"/>
      <c r="O90" s="80"/>
      <c r="P90" s="101"/>
      <c r="Q90" s="101"/>
    </row>
    <row r="91" spans="1:17" ht="22.5" customHeight="1">
      <c r="A91" s="82"/>
      <c r="B91" s="82"/>
      <c r="C91" s="85"/>
      <c r="D91" s="85"/>
      <c r="E91" s="85"/>
      <c r="F91" s="87"/>
      <c r="G91" s="87"/>
      <c r="H91" s="86"/>
      <c r="I91" s="87"/>
      <c r="J91" s="87"/>
      <c r="K91" s="94" t="s">
        <v>166</v>
      </c>
      <c r="L91" s="94"/>
      <c r="M91" s="94"/>
      <c r="N91" s="94"/>
      <c r="O91" s="89" t="s">
        <v>170</v>
      </c>
      <c r="P91" s="104">
        <v>5947730</v>
      </c>
      <c r="Q91" s="104"/>
    </row>
    <row r="92" spans="1:17" ht="22.5" customHeight="1">
      <c r="A92" s="82"/>
      <c r="B92" s="82"/>
      <c r="C92" s="85"/>
      <c r="D92" s="85"/>
      <c r="E92" s="85"/>
      <c r="F92" s="87"/>
      <c r="G92" s="87"/>
      <c r="H92" s="86"/>
      <c r="I92" s="87"/>
      <c r="J92" s="87"/>
      <c r="K92" s="94" t="s">
        <v>50</v>
      </c>
      <c r="L92" s="94"/>
      <c r="M92" s="94"/>
      <c r="N92" s="94"/>
      <c r="O92" s="89" t="s">
        <v>170</v>
      </c>
      <c r="P92" s="104">
        <v>5947730</v>
      </c>
      <c r="Q92" s="104"/>
    </row>
    <row r="93" spans="1:17" ht="22.5" customHeight="1">
      <c r="A93" s="82"/>
      <c r="B93" s="74" t="s">
        <v>117</v>
      </c>
      <c r="C93" s="76"/>
      <c r="D93" s="76"/>
      <c r="E93" s="76"/>
      <c r="F93" s="55">
        <v>217911000</v>
      </c>
      <c r="G93" s="55"/>
      <c r="H93" s="83">
        <v>218816350</v>
      </c>
      <c r="I93" s="84">
        <v>218813870</v>
      </c>
      <c r="J93" s="84"/>
      <c r="K93" s="79"/>
      <c r="L93" s="79"/>
      <c r="M93" s="79"/>
      <c r="N93" s="79"/>
      <c r="O93" s="80"/>
      <c r="P93" s="101"/>
      <c r="Q93" s="101"/>
    </row>
    <row r="94" spans="1:17" ht="22.5" customHeight="1">
      <c r="A94" s="82"/>
      <c r="B94" s="82"/>
      <c r="C94" s="71" t="s">
        <v>235</v>
      </c>
      <c r="D94" s="71"/>
      <c r="E94" s="71"/>
      <c r="F94" s="55">
        <v>55663000</v>
      </c>
      <c r="G94" s="55"/>
      <c r="H94" s="58">
        <v>56568350</v>
      </c>
      <c r="I94" s="55">
        <v>56566410</v>
      </c>
      <c r="J94" s="55"/>
      <c r="K94" s="79"/>
      <c r="L94" s="79"/>
      <c r="M94" s="79"/>
      <c r="N94" s="79"/>
      <c r="O94" s="80"/>
      <c r="P94" s="101"/>
      <c r="Q94" s="101"/>
    </row>
    <row r="95" spans="1:17" ht="22.5" customHeight="1">
      <c r="A95" s="82"/>
      <c r="B95" s="82"/>
      <c r="C95" s="85"/>
      <c r="D95" s="85"/>
      <c r="E95" s="85"/>
      <c r="F95" s="87"/>
      <c r="G95" s="87"/>
      <c r="H95" s="86"/>
      <c r="I95" s="87"/>
      <c r="J95" s="87"/>
      <c r="K95" s="94" t="s">
        <v>312</v>
      </c>
      <c r="L95" s="94"/>
      <c r="M95" s="94"/>
      <c r="N95" s="94"/>
      <c r="O95" s="89" t="s">
        <v>170</v>
      </c>
      <c r="P95" s="103">
        <v>40566410</v>
      </c>
      <c r="Q95" s="103"/>
    </row>
    <row r="96" spans="1:17" ht="22.5" customHeight="1">
      <c r="A96" s="82"/>
      <c r="B96" s="82"/>
      <c r="C96" s="85"/>
      <c r="D96" s="85"/>
      <c r="E96" s="85"/>
      <c r="F96" s="87"/>
      <c r="G96" s="87"/>
      <c r="H96" s="86"/>
      <c r="I96" s="87"/>
      <c r="J96" s="87"/>
      <c r="K96" s="94" t="s">
        <v>38</v>
      </c>
      <c r="L96" s="94"/>
      <c r="M96" s="94"/>
      <c r="N96" s="94"/>
      <c r="O96" s="89" t="s">
        <v>170</v>
      </c>
      <c r="P96" s="103">
        <v>37741020</v>
      </c>
      <c r="Q96" s="103"/>
    </row>
    <row r="97" spans="1:17" ht="22.5" customHeight="1">
      <c r="A97" s="82"/>
      <c r="B97" s="82"/>
      <c r="C97" s="85"/>
      <c r="D97" s="85"/>
      <c r="E97" s="85"/>
      <c r="F97" s="87"/>
      <c r="G97" s="87"/>
      <c r="H97" s="86"/>
      <c r="I97" s="87"/>
      <c r="J97" s="87"/>
      <c r="K97" s="94" t="s">
        <v>50</v>
      </c>
      <c r="L97" s="94"/>
      <c r="M97" s="94"/>
      <c r="N97" s="94"/>
      <c r="O97" s="89" t="s">
        <v>170</v>
      </c>
      <c r="P97" s="104">
        <v>2825390</v>
      </c>
      <c r="Q97" s="104"/>
    </row>
    <row r="98" spans="1:17" ht="22.5" customHeight="1">
      <c r="A98" s="82"/>
      <c r="B98" s="82"/>
      <c r="C98" s="85"/>
      <c r="D98" s="85"/>
      <c r="E98" s="85"/>
      <c r="F98" s="87"/>
      <c r="G98" s="87"/>
      <c r="H98" s="86"/>
      <c r="I98" s="87"/>
      <c r="J98" s="87"/>
      <c r="K98" s="94" t="s">
        <v>315</v>
      </c>
      <c r="L98" s="94"/>
      <c r="M98" s="94"/>
      <c r="N98" s="94"/>
      <c r="O98" s="89" t="s">
        <v>170</v>
      </c>
      <c r="P98" s="103">
        <v>16000000</v>
      </c>
      <c r="Q98" s="103"/>
    </row>
    <row r="99" spans="1:17" ht="22.5" customHeight="1">
      <c r="A99" s="82"/>
      <c r="B99" s="82"/>
      <c r="C99" s="85"/>
      <c r="D99" s="85"/>
      <c r="E99" s="85"/>
      <c r="F99" s="87"/>
      <c r="G99" s="87"/>
      <c r="H99" s="86"/>
      <c r="I99" s="87"/>
      <c r="J99" s="87"/>
      <c r="K99" s="94" t="s">
        <v>50</v>
      </c>
      <c r="L99" s="94"/>
      <c r="M99" s="94"/>
      <c r="N99" s="94"/>
      <c r="O99" s="89" t="s">
        <v>170</v>
      </c>
      <c r="P99" s="103">
        <v>15874610</v>
      </c>
      <c r="Q99" s="103"/>
    </row>
    <row r="100" spans="1:17" ht="22.5" customHeight="1">
      <c r="A100" s="82"/>
      <c r="B100" s="82"/>
      <c r="C100" s="85"/>
      <c r="D100" s="85"/>
      <c r="E100" s="85"/>
      <c r="F100" s="87"/>
      <c r="G100" s="87"/>
      <c r="H100" s="86"/>
      <c r="I100" s="87"/>
      <c r="J100" s="87"/>
      <c r="K100" s="94" t="s">
        <v>32</v>
      </c>
      <c r="L100" s="94"/>
      <c r="M100" s="94"/>
      <c r="N100" s="94"/>
      <c r="O100" s="89" t="s">
        <v>170</v>
      </c>
      <c r="P100" s="102">
        <v>125390</v>
      </c>
      <c r="Q100" s="102"/>
    </row>
    <row r="101" spans="1:17" ht="22.5" customHeight="1">
      <c r="A101" s="82"/>
      <c r="B101" s="82"/>
      <c r="C101" s="71" t="s">
        <v>227</v>
      </c>
      <c r="D101" s="71"/>
      <c r="E101" s="71"/>
      <c r="F101" s="55">
        <v>162248000</v>
      </c>
      <c r="G101" s="55"/>
      <c r="H101" s="83">
        <v>162248000</v>
      </c>
      <c r="I101" s="84">
        <v>162247460</v>
      </c>
      <c r="J101" s="84"/>
      <c r="K101" s="79"/>
      <c r="L101" s="79"/>
      <c r="M101" s="79"/>
      <c r="N101" s="79"/>
      <c r="O101" s="80"/>
      <c r="P101" s="101"/>
      <c r="Q101" s="101"/>
    </row>
    <row r="102" spans="1:17" ht="22.5" customHeight="1">
      <c r="A102" s="82"/>
      <c r="B102" s="82"/>
      <c r="C102" s="85"/>
      <c r="D102" s="85"/>
      <c r="E102" s="85"/>
      <c r="F102" s="87"/>
      <c r="G102" s="87"/>
      <c r="H102" s="86"/>
      <c r="I102" s="87"/>
      <c r="J102" s="87"/>
      <c r="K102" s="94" t="s">
        <v>41</v>
      </c>
      <c r="L102" s="94"/>
      <c r="M102" s="94"/>
      <c r="N102" s="94"/>
      <c r="O102" s="89" t="s">
        <v>170</v>
      </c>
      <c r="P102" s="104">
        <v>7247460</v>
      </c>
      <c r="Q102" s="104"/>
    </row>
    <row r="103" spans="1:17" ht="22.5" customHeight="1">
      <c r="A103" s="82"/>
      <c r="B103" s="82"/>
      <c r="C103" s="85"/>
      <c r="D103" s="85"/>
      <c r="E103" s="85"/>
      <c r="F103" s="87"/>
      <c r="G103" s="87"/>
      <c r="H103" s="86"/>
      <c r="I103" s="87"/>
      <c r="J103" s="87"/>
      <c r="K103" s="94" t="s">
        <v>50</v>
      </c>
      <c r="L103" s="94"/>
      <c r="M103" s="94"/>
      <c r="N103" s="94"/>
      <c r="O103" s="89" t="s">
        <v>170</v>
      </c>
      <c r="P103" s="104">
        <v>7247460</v>
      </c>
      <c r="Q103" s="104"/>
    </row>
    <row r="104" spans="1:17" ht="22.5" customHeight="1">
      <c r="A104" s="82"/>
      <c r="B104" s="82"/>
      <c r="C104" s="85"/>
      <c r="D104" s="85"/>
      <c r="E104" s="85"/>
      <c r="F104" s="87"/>
      <c r="G104" s="87"/>
      <c r="H104" s="86"/>
      <c r="I104" s="87"/>
      <c r="J104" s="87"/>
      <c r="K104" s="94" t="s">
        <v>319</v>
      </c>
      <c r="L104" s="94"/>
      <c r="M104" s="94"/>
      <c r="N104" s="94"/>
      <c r="O104" s="89" t="s">
        <v>170</v>
      </c>
      <c r="P104" s="103">
        <v>152600000</v>
      </c>
      <c r="Q104" s="103"/>
    </row>
    <row r="105" spans="1:17" ht="22.5" customHeight="1">
      <c r="A105" s="82"/>
      <c r="B105" s="82"/>
      <c r="C105" s="85"/>
      <c r="D105" s="85"/>
      <c r="E105" s="85"/>
      <c r="F105" s="87"/>
      <c r="G105" s="87"/>
      <c r="H105" s="86"/>
      <c r="I105" s="87"/>
      <c r="J105" s="87"/>
      <c r="K105" s="94" t="s">
        <v>50</v>
      </c>
      <c r="L105" s="94"/>
      <c r="M105" s="94"/>
      <c r="N105" s="94"/>
      <c r="O105" s="89" t="s">
        <v>170</v>
      </c>
      <c r="P105" s="103">
        <v>152600000</v>
      </c>
      <c r="Q105" s="103"/>
    </row>
    <row r="106" spans="1:17" ht="22.5" customHeight="1">
      <c r="A106" s="82"/>
      <c r="B106" s="82"/>
      <c r="C106" s="85"/>
      <c r="D106" s="85"/>
      <c r="E106" s="85"/>
      <c r="F106" s="87"/>
      <c r="G106" s="87"/>
      <c r="H106" s="86"/>
      <c r="I106" s="87"/>
      <c r="J106" s="87"/>
      <c r="K106" s="92" t="s">
        <v>392</v>
      </c>
      <c r="L106" s="92"/>
      <c r="M106" s="92"/>
      <c r="N106" s="92"/>
      <c r="O106" s="89" t="s">
        <v>170</v>
      </c>
      <c r="P106" s="104">
        <v>2400000</v>
      </c>
      <c r="Q106" s="104"/>
    </row>
    <row r="107" spans="1:17" ht="22.5" customHeight="1">
      <c r="A107" s="82"/>
      <c r="B107" s="82"/>
      <c r="C107" s="85"/>
      <c r="D107" s="85"/>
      <c r="E107" s="85"/>
      <c r="F107" s="87"/>
      <c r="G107" s="87"/>
      <c r="H107" s="86"/>
      <c r="I107" s="87"/>
      <c r="J107" s="87"/>
      <c r="K107" s="94" t="s">
        <v>50</v>
      </c>
      <c r="L107" s="94"/>
      <c r="M107" s="94"/>
      <c r="N107" s="94"/>
      <c r="O107" s="89" t="s">
        <v>170</v>
      </c>
      <c r="P107" s="104">
        <v>2400000</v>
      </c>
      <c r="Q107" s="104"/>
    </row>
    <row r="108" spans="1:17" ht="22.5" customHeight="1">
      <c r="A108" s="74" t="s">
        <v>277</v>
      </c>
      <c r="B108" s="97"/>
      <c r="C108" s="76"/>
      <c r="D108" s="76"/>
      <c r="E108" s="76"/>
      <c r="F108" s="55">
        <v>257441000</v>
      </c>
      <c r="G108" s="55"/>
      <c r="H108" s="83">
        <v>257441000</v>
      </c>
      <c r="I108" s="84">
        <v>256611000</v>
      </c>
      <c r="J108" s="84"/>
      <c r="K108" s="79"/>
      <c r="L108" s="79"/>
      <c r="M108" s="79"/>
      <c r="N108" s="79"/>
      <c r="O108" s="80"/>
      <c r="P108" s="101"/>
      <c r="Q108" s="101"/>
    </row>
    <row r="109" ht="26.25" customHeight="1"/>
    <row r="110" ht="1.5" customHeight="1"/>
    <row r="111" spans="1:16" ht="17.25" customHeight="1">
      <c r="A111" s="64" t="s">
        <v>400</v>
      </c>
      <c r="B111" s="64"/>
      <c r="C111" s="64"/>
      <c r="G111" s="41" t="s">
        <v>45</v>
      </c>
      <c r="H111" s="41"/>
      <c r="I111" s="41"/>
      <c r="M111" s="65" t="s">
        <v>406</v>
      </c>
      <c r="N111" s="65"/>
      <c r="O111" s="65"/>
      <c r="P111" s="65"/>
    </row>
    <row r="112" ht="31.5" customHeight="1"/>
    <row r="113" spans="5:11" ht="22.5" customHeight="1">
      <c r="E113" s="47" t="s">
        <v>391</v>
      </c>
      <c r="F113" s="47"/>
      <c r="G113" s="47"/>
      <c r="H113" s="47"/>
      <c r="I113" s="47"/>
      <c r="J113" s="47"/>
      <c r="K113" s="47"/>
    </row>
    <row r="114" ht="11.25" customHeight="1"/>
    <row r="115" spans="1:16" ht="22.5" customHeight="1">
      <c r="A115" s="48" t="s">
        <v>263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60" t="s">
        <v>244</v>
      </c>
      <c r="O115" s="60"/>
      <c r="P115" s="60"/>
    </row>
    <row r="116" spans="1:16" ht="18.75" customHeight="1">
      <c r="A116" s="73" t="s">
        <v>187</v>
      </c>
      <c r="B116" s="73"/>
      <c r="C116" s="73"/>
      <c r="D116" s="73"/>
      <c r="E116" s="73"/>
      <c r="F116" s="73" t="s">
        <v>25</v>
      </c>
      <c r="G116" s="73"/>
      <c r="H116" s="73" t="s">
        <v>14</v>
      </c>
      <c r="I116" s="73" t="s">
        <v>176</v>
      </c>
      <c r="J116" s="73"/>
      <c r="K116" s="54" t="s">
        <v>110</v>
      </c>
      <c r="L116" s="54"/>
      <c r="M116" s="54"/>
      <c r="N116" s="54"/>
      <c r="O116" s="54"/>
      <c r="P116" s="54"/>
    </row>
    <row r="117" spans="1:16" ht="22.5" customHeight="1">
      <c r="A117" s="57" t="s">
        <v>183</v>
      </c>
      <c r="B117" s="57" t="s">
        <v>185</v>
      </c>
      <c r="C117" s="54" t="s">
        <v>178</v>
      </c>
      <c r="D117" s="54"/>
      <c r="E117" s="54"/>
      <c r="F117" s="73"/>
      <c r="G117" s="73"/>
      <c r="H117" s="73"/>
      <c r="I117" s="73"/>
      <c r="J117" s="73"/>
      <c r="K117" s="54"/>
      <c r="L117" s="54"/>
      <c r="M117" s="54"/>
      <c r="N117" s="54"/>
      <c r="O117" s="54"/>
      <c r="P117" s="54"/>
    </row>
    <row r="118" spans="1:17" ht="22.5" customHeight="1">
      <c r="A118" s="82"/>
      <c r="B118" s="74" t="s">
        <v>258</v>
      </c>
      <c r="C118" s="76"/>
      <c r="D118" s="76"/>
      <c r="E118" s="76"/>
      <c r="F118" s="55">
        <v>214557000</v>
      </c>
      <c r="G118" s="55"/>
      <c r="H118" s="83">
        <v>214557000</v>
      </c>
      <c r="I118" s="84">
        <v>213729460</v>
      </c>
      <c r="J118" s="84"/>
      <c r="K118" s="79"/>
      <c r="L118" s="79"/>
      <c r="M118" s="79"/>
      <c r="N118" s="79"/>
      <c r="O118" s="80"/>
      <c r="P118" s="101"/>
      <c r="Q118" s="101"/>
    </row>
    <row r="119" spans="1:17" ht="22.5" customHeight="1">
      <c r="A119" s="82"/>
      <c r="B119" s="82"/>
      <c r="C119" s="71" t="s">
        <v>322</v>
      </c>
      <c r="D119" s="71"/>
      <c r="E119" s="71"/>
      <c r="F119" s="55">
        <v>83579000</v>
      </c>
      <c r="G119" s="55"/>
      <c r="H119" s="58">
        <v>83579000</v>
      </c>
      <c r="I119" s="55">
        <v>83560880</v>
      </c>
      <c r="J119" s="55"/>
      <c r="K119" s="79"/>
      <c r="L119" s="79"/>
      <c r="M119" s="79"/>
      <c r="N119" s="79"/>
      <c r="O119" s="80"/>
      <c r="P119" s="101"/>
      <c r="Q119" s="101"/>
    </row>
    <row r="120" spans="1:17" ht="22.5" customHeight="1">
      <c r="A120" s="82"/>
      <c r="B120" s="82"/>
      <c r="C120" s="85"/>
      <c r="D120" s="85"/>
      <c r="E120" s="85"/>
      <c r="F120" s="87"/>
      <c r="G120" s="87"/>
      <c r="H120" s="86"/>
      <c r="I120" s="87"/>
      <c r="J120" s="87"/>
      <c r="K120" s="94" t="s">
        <v>33</v>
      </c>
      <c r="L120" s="94"/>
      <c r="M120" s="94"/>
      <c r="N120" s="94"/>
      <c r="O120" s="89" t="s">
        <v>170</v>
      </c>
      <c r="P120" s="103">
        <v>25499070</v>
      </c>
      <c r="Q120" s="103"/>
    </row>
    <row r="121" spans="1:17" ht="22.5" customHeight="1">
      <c r="A121" s="82"/>
      <c r="B121" s="82"/>
      <c r="C121" s="85"/>
      <c r="D121" s="85"/>
      <c r="E121" s="85"/>
      <c r="F121" s="87"/>
      <c r="G121" s="87"/>
      <c r="H121" s="86"/>
      <c r="I121" s="87"/>
      <c r="J121" s="87"/>
      <c r="K121" s="94" t="s">
        <v>50</v>
      </c>
      <c r="L121" s="94"/>
      <c r="M121" s="94"/>
      <c r="N121" s="94"/>
      <c r="O121" s="89" t="s">
        <v>170</v>
      </c>
      <c r="P121" s="103">
        <v>25499070</v>
      </c>
      <c r="Q121" s="103"/>
    </row>
    <row r="122" spans="1:17" ht="22.5" customHeight="1">
      <c r="A122" s="82"/>
      <c r="B122" s="82"/>
      <c r="C122" s="85"/>
      <c r="D122" s="85"/>
      <c r="E122" s="85"/>
      <c r="F122" s="87"/>
      <c r="G122" s="87"/>
      <c r="H122" s="86"/>
      <c r="I122" s="87"/>
      <c r="J122" s="87"/>
      <c r="K122" s="94" t="s">
        <v>329</v>
      </c>
      <c r="L122" s="94"/>
      <c r="M122" s="94"/>
      <c r="N122" s="94"/>
      <c r="O122" s="89" t="s">
        <v>170</v>
      </c>
      <c r="P122" s="102">
        <v>825000</v>
      </c>
      <c r="Q122" s="102"/>
    </row>
    <row r="123" spans="1:17" ht="22.5" customHeight="1">
      <c r="A123" s="82"/>
      <c r="B123" s="82"/>
      <c r="C123" s="85"/>
      <c r="D123" s="85"/>
      <c r="E123" s="85"/>
      <c r="F123" s="87"/>
      <c r="G123" s="87"/>
      <c r="H123" s="86"/>
      <c r="I123" s="87"/>
      <c r="J123" s="87"/>
      <c r="K123" s="94" t="s">
        <v>50</v>
      </c>
      <c r="L123" s="94"/>
      <c r="M123" s="94"/>
      <c r="N123" s="94"/>
      <c r="O123" s="89" t="s">
        <v>170</v>
      </c>
      <c r="P123" s="102">
        <v>825000</v>
      </c>
      <c r="Q123" s="102"/>
    </row>
    <row r="124" spans="1:17" ht="22.5" customHeight="1">
      <c r="A124" s="82"/>
      <c r="B124" s="82"/>
      <c r="C124" s="85"/>
      <c r="D124" s="85"/>
      <c r="E124" s="85"/>
      <c r="F124" s="87"/>
      <c r="G124" s="87"/>
      <c r="H124" s="86"/>
      <c r="I124" s="87"/>
      <c r="J124" s="87"/>
      <c r="K124" s="94" t="s">
        <v>34</v>
      </c>
      <c r="L124" s="94"/>
      <c r="M124" s="94"/>
      <c r="N124" s="94"/>
      <c r="O124" s="89" t="s">
        <v>170</v>
      </c>
      <c r="P124" s="102">
        <v>700000</v>
      </c>
      <c r="Q124" s="102"/>
    </row>
    <row r="125" spans="1:17" ht="22.5" customHeight="1">
      <c r="A125" s="82"/>
      <c r="B125" s="82"/>
      <c r="C125" s="85"/>
      <c r="D125" s="85"/>
      <c r="E125" s="85"/>
      <c r="F125" s="87"/>
      <c r="G125" s="87"/>
      <c r="H125" s="86"/>
      <c r="I125" s="87"/>
      <c r="J125" s="87"/>
      <c r="K125" s="94" t="s">
        <v>50</v>
      </c>
      <c r="L125" s="94"/>
      <c r="M125" s="94"/>
      <c r="N125" s="94"/>
      <c r="O125" s="89" t="s">
        <v>170</v>
      </c>
      <c r="P125" s="102">
        <v>700000</v>
      </c>
      <c r="Q125" s="102"/>
    </row>
    <row r="126" spans="1:17" ht="22.5" customHeight="1">
      <c r="A126" s="82"/>
      <c r="B126" s="82"/>
      <c r="C126" s="85"/>
      <c r="D126" s="85"/>
      <c r="E126" s="85"/>
      <c r="F126" s="87"/>
      <c r="G126" s="87"/>
      <c r="H126" s="86"/>
      <c r="I126" s="87"/>
      <c r="J126" s="87"/>
      <c r="K126" s="94" t="s">
        <v>327</v>
      </c>
      <c r="L126" s="94"/>
      <c r="M126" s="94"/>
      <c r="N126" s="94"/>
      <c r="O126" s="89" t="s">
        <v>170</v>
      </c>
      <c r="P126" s="104">
        <v>2963860</v>
      </c>
      <c r="Q126" s="104"/>
    </row>
    <row r="127" spans="1:17" ht="22.5" customHeight="1">
      <c r="A127" s="82"/>
      <c r="B127" s="82"/>
      <c r="C127" s="85"/>
      <c r="D127" s="85"/>
      <c r="E127" s="85"/>
      <c r="F127" s="87"/>
      <c r="G127" s="87"/>
      <c r="H127" s="86"/>
      <c r="I127" s="87"/>
      <c r="J127" s="87"/>
      <c r="K127" s="94" t="s">
        <v>50</v>
      </c>
      <c r="L127" s="94"/>
      <c r="M127" s="94"/>
      <c r="N127" s="94"/>
      <c r="O127" s="89" t="s">
        <v>170</v>
      </c>
      <c r="P127" s="104">
        <v>2963860</v>
      </c>
      <c r="Q127" s="104"/>
    </row>
    <row r="128" spans="1:17" ht="22.5" customHeight="1">
      <c r="A128" s="82"/>
      <c r="B128" s="82"/>
      <c r="C128" s="85"/>
      <c r="D128" s="85"/>
      <c r="E128" s="85"/>
      <c r="F128" s="87"/>
      <c r="G128" s="87"/>
      <c r="H128" s="86"/>
      <c r="I128" s="87"/>
      <c r="J128" s="87"/>
      <c r="K128" s="94" t="s">
        <v>323</v>
      </c>
      <c r="L128" s="94"/>
      <c r="M128" s="94"/>
      <c r="N128" s="94"/>
      <c r="O128" s="89" t="s">
        <v>170</v>
      </c>
      <c r="P128" s="104">
        <v>1199190</v>
      </c>
      <c r="Q128" s="104"/>
    </row>
    <row r="129" spans="1:17" ht="22.5" customHeight="1">
      <c r="A129" s="82"/>
      <c r="B129" s="82"/>
      <c r="C129" s="85"/>
      <c r="D129" s="85"/>
      <c r="E129" s="85"/>
      <c r="F129" s="87"/>
      <c r="G129" s="87"/>
      <c r="H129" s="86"/>
      <c r="I129" s="87"/>
      <c r="J129" s="87"/>
      <c r="K129" s="94" t="s">
        <v>50</v>
      </c>
      <c r="L129" s="94"/>
      <c r="M129" s="94"/>
      <c r="N129" s="94"/>
      <c r="O129" s="89" t="s">
        <v>170</v>
      </c>
      <c r="P129" s="104">
        <v>1199190</v>
      </c>
      <c r="Q129" s="104"/>
    </row>
    <row r="130" spans="1:17" ht="22.5" customHeight="1">
      <c r="A130" s="82"/>
      <c r="B130" s="82"/>
      <c r="C130" s="85"/>
      <c r="D130" s="85"/>
      <c r="E130" s="85"/>
      <c r="F130" s="87"/>
      <c r="G130" s="87"/>
      <c r="H130" s="86"/>
      <c r="I130" s="87"/>
      <c r="J130" s="87"/>
      <c r="K130" s="92" t="s">
        <v>388</v>
      </c>
      <c r="L130" s="92"/>
      <c r="M130" s="92"/>
      <c r="N130" s="92"/>
      <c r="O130" s="89" t="s">
        <v>170</v>
      </c>
      <c r="P130" s="104">
        <v>1995360</v>
      </c>
      <c r="Q130" s="104"/>
    </row>
    <row r="131" spans="1:17" ht="22.5" customHeight="1">
      <c r="A131" s="82"/>
      <c r="B131" s="82"/>
      <c r="C131" s="85"/>
      <c r="D131" s="85"/>
      <c r="E131" s="85"/>
      <c r="F131" s="87"/>
      <c r="G131" s="87"/>
      <c r="H131" s="86"/>
      <c r="I131" s="87"/>
      <c r="J131" s="87"/>
      <c r="K131" s="94" t="s">
        <v>50</v>
      </c>
      <c r="L131" s="94"/>
      <c r="M131" s="94"/>
      <c r="N131" s="94"/>
      <c r="O131" s="89" t="s">
        <v>170</v>
      </c>
      <c r="P131" s="104">
        <v>1995360</v>
      </c>
      <c r="Q131" s="104"/>
    </row>
    <row r="132" spans="1:17" ht="22.5" customHeight="1">
      <c r="A132" s="82"/>
      <c r="B132" s="82"/>
      <c r="C132" s="85"/>
      <c r="D132" s="85"/>
      <c r="E132" s="85"/>
      <c r="F132" s="87"/>
      <c r="G132" s="87"/>
      <c r="H132" s="86"/>
      <c r="I132" s="87"/>
      <c r="J132" s="87"/>
      <c r="K132" s="94" t="s">
        <v>35</v>
      </c>
      <c r="L132" s="94"/>
      <c r="M132" s="94"/>
      <c r="N132" s="94"/>
      <c r="O132" s="89" t="s">
        <v>170</v>
      </c>
      <c r="P132" s="103">
        <v>25900000</v>
      </c>
      <c r="Q132" s="103"/>
    </row>
    <row r="133" spans="1:17" ht="22.5" customHeight="1">
      <c r="A133" s="82"/>
      <c r="B133" s="82"/>
      <c r="C133" s="85"/>
      <c r="D133" s="85"/>
      <c r="E133" s="85"/>
      <c r="F133" s="87"/>
      <c r="G133" s="87"/>
      <c r="H133" s="86"/>
      <c r="I133" s="87"/>
      <c r="J133" s="87"/>
      <c r="K133" s="94" t="s">
        <v>50</v>
      </c>
      <c r="L133" s="94"/>
      <c r="M133" s="94"/>
      <c r="N133" s="94"/>
      <c r="O133" s="89" t="s">
        <v>170</v>
      </c>
      <c r="P133" s="103">
        <v>24418120</v>
      </c>
      <c r="Q133" s="103"/>
    </row>
    <row r="134" spans="1:17" ht="22.5" customHeight="1">
      <c r="A134" s="82"/>
      <c r="B134" s="82"/>
      <c r="C134" s="85"/>
      <c r="D134" s="85"/>
      <c r="E134" s="85"/>
      <c r="F134" s="87"/>
      <c r="G134" s="87"/>
      <c r="H134" s="86"/>
      <c r="I134" s="87"/>
      <c r="J134" s="87"/>
      <c r="K134" s="94" t="s">
        <v>32</v>
      </c>
      <c r="L134" s="94"/>
      <c r="M134" s="94"/>
      <c r="N134" s="94"/>
      <c r="O134" s="89" t="s">
        <v>170</v>
      </c>
      <c r="P134" s="104">
        <v>1481880</v>
      </c>
      <c r="Q134" s="104"/>
    </row>
    <row r="135" spans="1:17" ht="22.5" customHeight="1">
      <c r="A135" s="82"/>
      <c r="B135" s="82"/>
      <c r="C135" s="85"/>
      <c r="D135" s="85"/>
      <c r="E135" s="85"/>
      <c r="F135" s="87"/>
      <c r="G135" s="87"/>
      <c r="H135" s="86"/>
      <c r="I135" s="87"/>
      <c r="J135" s="87"/>
      <c r="K135" s="94" t="s">
        <v>9</v>
      </c>
      <c r="L135" s="94"/>
      <c r="M135" s="94"/>
      <c r="N135" s="94"/>
      <c r="O135" s="89" t="s">
        <v>170</v>
      </c>
      <c r="P135" s="103">
        <v>20000000</v>
      </c>
      <c r="Q135" s="103"/>
    </row>
    <row r="136" spans="1:17" ht="22.5" customHeight="1">
      <c r="A136" s="82"/>
      <c r="B136" s="82"/>
      <c r="C136" s="85"/>
      <c r="D136" s="85"/>
      <c r="E136" s="85"/>
      <c r="F136" s="87"/>
      <c r="G136" s="87"/>
      <c r="H136" s="86"/>
      <c r="I136" s="87"/>
      <c r="J136" s="87"/>
      <c r="K136" s="94" t="s">
        <v>50</v>
      </c>
      <c r="L136" s="94"/>
      <c r="M136" s="94"/>
      <c r="N136" s="94"/>
      <c r="O136" s="89" t="s">
        <v>170</v>
      </c>
      <c r="P136" s="103">
        <v>20000000</v>
      </c>
      <c r="Q136" s="103"/>
    </row>
    <row r="137" spans="1:17" ht="22.5" customHeight="1">
      <c r="A137" s="82"/>
      <c r="B137" s="82"/>
      <c r="C137" s="85"/>
      <c r="D137" s="85"/>
      <c r="E137" s="85"/>
      <c r="F137" s="87"/>
      <c r="G137" s="87"/>
      <c r="H137" s="86"/>
      <c r="I137" s="87"/>
      <c r="J137" s="87"/>
      <c r="K137" s="94" t="s">
        <v>36</v>
      </c>
      <c r="L137" s="94"/>
      <c r="M137" s="94"/>
      <c r="N137" s="94"/>
      <c r="O137" s="89" t="s">
        <v>170</v>
      </c>
      <c r="P137" s="102">
        <v>979200</v>
      </c>
      <c r="Q137" s="102"/>
    </row>
    <row r="138" spans="1:17" ht="22.5" customHeight="1">
      <c r="A138" s="82"/>
      <c r="B138" s="82"/>
      <c r="C138" s="85"/>
      <c r="D138" s="85"/>
      <c r="E138" s="85"/>
      <c r="F138" s="87"/>
      <c r="G138" s="87"/>
      <c r="H138" s="86"/>
      <c r="I138" s="87"/>
      <c r="J138" s="87"/>
      <c r="K138" s="94" t="s">
        <v>50</v>
      </c>
      <c r="L138" s="94"/>
      <c r="M138" s="94"/>
      <c r="N138" s="94"/>
      <c r="O138" s="89" t="s">
        <v>170</v>
      </c>
      <c r="P138" s="102">
        <v>979200</v>
      </c>
      <c r="Q138" s="102"/>
    </row>
    <row r="139" spans="1:17" ht="22.5" customHeight="1">
      <c r="A139" s="82"/>
      <c r="B139" s="82"/>
      <c r="C139" s="85"/>
      <c r="D139" s="85"/>
      <c r="E139" s="85"/>
      <c r="F139" s="87"/>
      <c r="G139" s="87"/>
      <c r="H139" s="86"/>
      <c r="I139" s="87"/>
      <c r="J139" s="87"/>
      <c r="K139" s="94" t="s">
        <v>8</v>
      </c>
      <c r="L139" s="94"/>
      <c r="M139" s="94"/>
      <c r="N139" s="94"/>
      <c r="O139" s="89" t="s">
        <v>170</v>
      </c>
      <c r="P139" s="104">
        <v>3499200</v>
      </c>
      <c r="Q139" s="104"/>
    </row>
    <row r="140" spans="1:17" ht="22.5" customHeight="1">
      <c r="A140" s="82"/>
      <c r="B140" s="82"/>
      <c r="C140" s="85"/>
      <c r="D140" s="85"/>
      <c r="E140" s="85"/>
      <c r="F140" s="87"/>
      <c r="G140" s="87"/>
      <c r="H140" s="86"/>
      <c r="I140" s="87"/>
      <c r="J140" s="87"/>
      <c r="K140" s="94" t="s">
        <v>50</v>
      </c>
      <c r="L140" s="94"/>
      <c r="M140" s="94"/>
      <c r="N140" s="94"/>
      <c r="O140" s="89" t="s">
        <v>170</v>
      </c>
      <c r="P140" s="104">
        <v>3499200</v>
      </c>
      <c r="Q140" s="104"/>
    </row>
    <row r="141" spans="1:17" ht="22.5" customHeight="1">
      <c r="A141" s="82"/>
      <c r="B141" s="82"/>
      <c r="C141" s="71" t="s">
        <v>328</v>
      </c>
      <c r="D141" s="71"/>
      <c r="E141" s="71"/>
      <c r="F141" s="55">
        <v>40887000</v>
      </c>
      <c r="G141" s="55"/>
      <c r="H141" s="58">
        <v>40887000</v>
      </c>
      <c r="I141" s="55">
        <v>40612850</v>
      </c>
      <c r="J141" s="55"/>
      <c r="K141" s="79"/>
      <c r="L141" s="79"/>
      <c r="M141" s="79"/>
      <c r="N141" s="79"/>
      <c r="O141" s="80"/>
      <c r="P141" s="101"/>
      <c r="Q141" s="101"/>
    </row>
    <row r="142" spans="1:17" ht="22.5" customHeight="1">
      <c r="A142" s="82"/>
      <c r="B142" s="82"/>
      <c r="C142" s="85"/>
      <c r="D142" s="85"/>
      <c r="E142" s="85"/>
      <c r="F142" s="87"/>
      <c r="G142" s="87"/>
      <c r="H142" s="86"/>
      <c r="I142" s="87"/>
      <c r="J142" s="87"/>
      <c r="K142" s="94" t="s">
        <v>320</v>
      </c>
      <c r="L142" s="94"/>
      <c r="M142" s="94"/>
      <c r="N142" s="94"/>
      <c r="O142" s="89" t="s">
        <v>170</v>
      </c>
      <c r="P142" s="104">
        <v>7999900</v>
      </c>
      <c r="Q142" s="104"/>
    </row>
    <row r="143" spans="1:17" ht="22.5" customHeight="1">
      <c r="A143" s="82"/>
      <c r="B143" s="82"/>
      <c r="C143" s="85"/>
      <c r="D143" s="85"/>
      <c r="E143" s="85"/>
      <c r="F143" s="87"/>
      <c r="G143" s="87"/>
      <c r="H143" s="86"/>
      <c r="I143" s="87"/>
      <c r="J143" s="87"/>
      <c r="K143" s="94" t="s">
        <v>50</v>
      </c>
      <c r="L143" s="94"/>
      <c r="M143" s="94"/>
      <c r="N143" s="94"/>
      <c r="O143" s="89" t="s">
        <v>170</v>
      </c>
      <c r="P143" s="104">
        <v>7999900</v>
      </c>
      <c r="Q143" s="104"/>
    </row>
    <row r="144" spans="1:17" ht="22.5" customHeight="1">
      <c r="A144" s="82"/>
      <c r="B144" s="82"/>
      <c r="C144" s="85"/>
      <c r="D144" s="85"/>
      <c r="E144" s="85"/>
      <c r="F144" s="87"/>
      <c r="G144" s="87"/>
      <c r="H144" s="86"/>
      <c r="I144" s="87"/>
      <c r="J144" s="87"/>
      <c r="K144" s="94" t="s">
        <v>389</v>
      </c>
      <c r="L144" s="94"/>
      <c r="M144" s="94"/>
      <c r="N144" s="94"/>
      <c r="O144" s="89" t="s">
        <v>170</v>
      </c>
      <c r="P144" s="103">
        <v>29949020</v>
      </c>
      <c r="Q144" s="103"/>
    </row>
    <row r="145" spans="1:17" ht="22.5" customHeight="1">
      <c r="A145" s="82"/>
      <c r="B145" s="82"/>
      <c r="C145" s="85"/>
      <c r="D145" s="85"/>
      <c r="E145" s="85"/>
      <c r="F145" s="87"/>
      <c r="G145" s="87"/>
      <c r="H145" s="86"/>
      <c r="I145" s="87"/>
      <c r="J145" s="87"/>
      <c r="K145" s="94" t="s">
        <v>38</v>
      </c>
      <c r="L145" s="94"/>
      <c r="M145" s="94"/>
      <c r="N145" s="94"/>
      <c r="O145" s="89" t="s">
        <v>170</v>
      </c>
      <c r="P145" s="103">
        <v>26673700</v>
      </c>
      <c r="Q145" s="103"/>
    </row>
    <row r="146" ht="26.25" customHeight="1"/>
    <row r="147" ht="1.5" customHeight="1"/>
    <row r="148" spans="1:16" ht="17.25" customHeight="1">
      <c r="A148" s="64" t="s">
        <v>400</v>
      </c>
      <c r="B148" s="64"/>
      <c r="C148" s="64"/>
      <c r="G148" s="41" t="s">
        <v>77</v>
      </c>
      <c r="H148" s="41"/>
      <c r="I148" s="41"/>
      <c r="M148" s="65" t="s">
        <v>406</v>
      </c>
      <c r="N148" s="65"/>
      <c r="O148" s="65"/>
      <c r="P148" s="65"/>
    </row>
    <row r="149" ht="31.5" customHeight="1"/>
    <row r="150" spans="5:11" ht="22.5" customHeight="1">
      <c r="E150" s="47" t="s">
        <v>391</v>
      </c>
      <c r="F150" s="47"/>
      <c r="G150" s="47"/>
      <c r="H150" s="47"/>
      <c r="I150" s="47"/>
      <c r="J150" s="47"/>
      <c r="K150" s="47"/>
    </row>
    <row r="151" ht="11.25" customHeight="1"/>
    <row r="152" spans="1:16" ht="22.5" customHeight="1">
      <c r="A152" s="48" t="s">
        <v>263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60" t="s">
        <v>244</v>
      </c>
      <c r="O152" s="60"/>
      <c r="P152" s="60"/>
    </row>
    <row r="153" spans="1:16" ht="18.75" customHeight="1">
      <c r="A153" s="73" t="s">
        <v>187</v>
      </c>
      <c r="B153" s="73"/>
      <c r="C153" s="73"/>
      <c r="D153" s="73"/>
      <c r="E153" s="73"/>
      <c r="F153" s="73" t="s">
        <v>25</v>
      </c>
      <c r="G153" s="73"/>
      <c r="H153" s="73" t="s">
        <v>14</v>
      </c>
      <c r="I153" s="73" t="s">
        <v>176</v>
      </c>
      <c r="J153" s="73"/>
      <c r="K153" s="54" t="s">
        <v>110</v>
      </c>
      <c r="L153" s="54"/>
      <c r="M153" s="54"/>
      <c r="N153" s="54"/>
      <c r="O153" s="54"/>
      <c r="P153" s="54"/>
    </row>
    <row r="154" spans="1:16" ht="22.5" customHeight="1">
      <c r="A154" s="57" t="s">
        <v>183</v>
      </c>
      <c r="B154" s="57" t="s">
        <v>185</v>
      </c>
      <c r="C154" s="54" t="s">
        <v>178</v>
      </c>
      <c r="D154" s="54"/>
      <c r="E154" s="54"/>
      <c r="F154" s="73"/>
      <c r="G154" s="73"/>
      <c r="H154" s="73"/>
      <c r="I154" s="73"/>
      <c r="J154" s="73"/>
      <c r="K154" s="54"/>
      <c r="L154" s="54"/>
      <c r="M154" s="54"/>
      <c r="N154" s="54"/>
      <c r="O154" s="54"/>
      <c r="P154" s="54"/>
    </row>
    <row r="155" spans="1:17" ht="22.5" customHeight="1">
      <c r="A155" s="82"/>
      <c r="B155" s="82"/>
      <c r="C155" s="85"/>
      <c r="D155" s="85"/>
      <c r="E155" s="85"/>
      <c r="F155" s="87"/>
      <c r="G155" s="87"/>
      <c r="H155" s="86"/>
      <c r="I155" s="87"/>
      <c r="J155" s="87"/>
      <c r="K155" s="94" t="s">
        <v>50</v>
      </c>
      <c r="L155" s="94"/>
      <c r="M155" s="94"/>
      <c r="N155" s="94"/>
      <c r="O155" s="89" t="s">
        <v>170</v>
      </c>
      <c r="P155" s="104">
        <v>3275320</v>
      </c>
      <c r="Q155" s="104"/>
    </row>
    <row r="156" spans="1:17" ht="22.5" customHeight="1">
      <c r="A156" s="82"/>
      <c r="B156" s="82"/>
      <c r="C156" s="85"/>
      <c r="D156" s="85"/>
      <c r="E156" s="85"/>
      <c r="F156" s="87"/>
      <c r="G156" s="87"/>
      <c r="H156" s="86"/>
      <c r="I156" s="87"/>
      <c r="J156" s="87"/>
      <c r="K156" s="88" t="s">
        <v>390</v>
      </c>
      <c r="L156" s="88"/>
      <c r="M156" s="88"/>
      <c r="N156" s="88"/>
      <c r="O156" s="89" t="s">
        <v>170</v>
      </c>
      <c r="P156" s="102">
        <v>83930</v>
      </c>
      <c r="Q156" s="102"/>
    </row>
    <row r="157" spans="1:17" ht="22.5" customHeight="1">
      <c r="A157" s="82"/>
      <c r="B157" s="82"/>
      <c r="C157" s="85"/>
      <c r="D157" s="85"/>
      <c r="E157" s="85"/>
      <c r="F157" s="87"/>
      <c r="G157" s="87"/>
      <c r="H157" s="86"/>
      <c r="I157" s="87"/>
      <c r="J157" s="87"/>
      <c r="K157" s="94" t="s">
        <v>50</v>
      </c>
      <c r="L157" s="94"/>
      <c r="M157" s="94"/>
      <c r="N157" s="94"/>
      <c r="O157" s="89" t="s">
        <v>170</v>
      </c>
      <c r="P157" s="102">
        <v>83930</v>
      </c>
      <c r="Q157" s="102"/>
    </row>
    <row r="158" spans="1:17" ht="22.5" customHeight="1">
      <c r="A158" s="82"/>
      <c r="B158" s="82"/>
      <c r="C158" s="85"/>
      <c r="D158" s="85"/>
      <c r="E158" s="85"/>
      <c r="F158" s="87"/>
      <c r="G158" s="87"/>
      <c r="H158" s="86"/>
      <c r="I158" s="87"/>
      <c r="J158" s="87"/>
      <c r="K158" s="94" t="s">
        <v>325</v>
      </c>
      <c r="L158" s="94"/>
      <c r="M158" s="94"/>
      <c r="N158" s="94"/>
      <c r="O158" s="89" t="s">
        <v>170</v>
      </c>
      <c r="P158" s="104">
        <v>2580000</v>
      </c>
      <c r="Q158" s="104"/>
    </row>
    <row r="159" spans="1:17" ht="22.5" customHeight="1">
      <c r="A159" s="82"/>
      <c r="B159" s="82"/>
      <c r="C159" s="85"/>
      <c r="D159" s="85"/>
      <c r="E159" s="85"/>
      <c r="F159" s="87"/>
      <c r="G159" s="87"/>
      <c r="H159" s="86"/>
      <c r="I159" s="87"/>
      <c r="J159" s="87"/>
      <c r="K159" s="94" t="s">
        <v>50</v>
      </c>
      <c r="L159" s="94"/>
      <c r="M159" s="94"/>
      <c r="N159" s="94"/>
      <c r="O159" s="89" t="s">
        <v>170</v>
      </c>
      <c r="P159" s="104">
        <v>2580000</v>
      </c>
      <c r="Q159" s="104"/>
    </row>
    <row r="160" spans="1:17" ht="22.5" customHeight="1">
      <c r="A160" s="82"/>
      <c r="B160" s="82"/>
      <c r="C160" s="71" t="s">
        <v>324</v>
      </c>
      <c r="D160" s="71"/>
      <c r="E160" s="71"/>
      <c r="F160" s="55">
        <v>10836000</v>
      </c>
      <c r="G160" s="55"/>
      <c r="H160" s="58">
        <v>10836000</v>
      </c>
      <c r="I160" s="55">
        <v>10829800</v>
      </c>
      <c r="J160" s="55"/>
      <c r="K160" s="79"/>
      <c r="L160" s="79"/>
      <c r="M160" s="79"/>
      <c r="N160" s="79"/>
      <c r="O160" s="80"/>
      <c r="P160" s="101"/>
      <c r="Q160" s="101"/>
    </row>
    <row r="161" spans="1:17" ht="22.5" customHeight="1">
      <c r="A161" s="82"/>
      <c r="B161" s="82"/>
      <c r="C161" s="85"/>
      <c r="D161" s="85"/>
      <c r="E161" s="85"/>
      <c r="F161" s="87"/>
      <c r="G161" s="87"/>
      <c r="H161" s="86"/>
      <c r="I161" s="87"/>
      <c r="J161" s="87"/>
      <c r="K161" s="94" t="s">
        <v>81</v>
      </c>
      <c r="L161" s="94"/>
      <c r="M161" s="94"/>
      <c r="N161" s="94"/>
      <c r="O161" s="89" t="s">
        <v>170</v>
      </c>
      <c r="P161" s="104">
        <v>1193800</v>
      </c>
      <c r="Q161" s="104"/>
    </row>
    <row r="162" spans="1:17" ht="22.5" customHeight="1">
      <c r="A162" s="82"/>
      <c r="B162" s="82"/>
      <c r="C162" s="85"/>
      <c r="D162" s="85"/>
      <c r="E162" s="85"/>
      <c r="F162" s="87"/>
      <c r="G162" s="87"/>
      <c r="H162" s="86"/>
      <c r="I162" s="87"/>
      <c r="J162" s="87"/>
      <c r="K162" s="94" t="s">
        <v>50</v>
      </c>
      <c r="L162" s="94"/>
      <c r="M162" s="94"/>
      <c r="N162" s="94"/>
      <c r="O162" s="89" t="s">
        <v>170</v>
      </c>
      <c r="P162" s="104">
        <v>1193800</v>
      </c>
      <c r="Q162" s="104"/>
    </row>
    <row r="163" spans="1:17" ht="22.5" customHeight="1">
      <c r="A163" s="82"/>
      <c r="B163" s="82"/>
      <c r="C163" s="85"/>
      <c r="D163" s="85"/>
      <c r="E163" s="85"/>
      <c r="F163" s="87"/>
      <c r="G163" s="87"/>
      <c r="H163" s="86"/>
      <c r="I163" s="87"/>
      <c r="J163" s="87"/>
      <c r="K163" s="94" t="s">
        <v>321</v>
      </c>
      <c r="L163" s="94"/>
      <c r="M163" s="94"/>
      <c r="N163" s="94"/>
      <c r="O163" s="89" t="s">
        <v>170</v>
      </c>
      <c r="P163" s="104">
        <v>8136000</v>
      </c>
      <c r="Q163" s="104"/>
    </row>
    <row r="164" spans="1:17" ht="22.5" customHeight="1">
      <c r="A164" s="82"/>
      <c r="B164" s="82"/>
      <c r="C164" s="85"/>
      <c r="D164" s="85"/>
      <c r="E164" s="85"/>
      <c r="F164" s="87"/>
      <c r="G164" s="87"/>
      <c r="H164" s="86"/>
      <c r="I164" s="87"/>
      <c r="J164" s="87"/>
      <c r="K164" s="94" t="s">
        <v>50</v>
      </c>
      <c r="L164" s="94"/>
      <c r="M164" s="94"/>
      <c r="N164" s="94"/>
      <c r="O164" s="89" t="s">
        <v>170</v>
      </c>
      <c r="P164" s="104">
        <v>8136000</v>
      </c>
      <c r="Q164" s="104"/>
    </row>
    <row r="165" spans="1:17" ht="22.5" customHeight="1">
      <c r="A165" s="82"/>
      <c r="B165" s="82"/>
      <c r="C165" s="85"/>
      <c r="D165" s="85"/>
      <c r="E165" s="85"/>
      <c r="F165" s="87"/>
      <c r="G165" s="87"/>
      <c r="H165" s="86"/>
      <c r="I165" s="87"/>
      <c r="J165" s="87"/>
      <c r="K165" s="94" t="s">
        <v>326</v>
      </c>
      <c r="L165" s="94"/>
      <c r="M165" s="94"/>
      <c r="N165" s="94"/>
      <c r="O165" s="89" t="s">
        <v>170</v>
      </c>
      <c r="P165" s="104">
        <v>1500000</v>
      </c>
      <c r="Q165" s="104"/>
    </row>
    <row r="166" spans="1:17" ht="22.5" customHeight="1">
      <c r="A166" s="82"/>
      <c r="B166" s="82"/>
      <c r="C166" s="85"/>
      <c r="D166" s="85"/>
      <c r="E166" s="85"/>
      <c r="F166" s="87"/>
      <c r="G166" s="87"/>
      <c r="H166" s="86"/>
      <c r="I166" s="87"/>
      <c r="J166" s="87"/>
      <c r="K166" s="94" t="s">
        <v>50</v>
      </c>
      <c r="L166" s="94"/>
      <c r="M166" s="94"/>
      <c r="N166" s="94"/>
      <c r="O166" s="89" t="s">
        <v>170</v>
      </c>
      <c r="P166" s="104">
        <v>1500000</v>
      </c>
      <c r="Q166" s="104"/>
    </row>
    <row r="167" spans="1:17" ht="22.5" customHeight="1">
      <c r="A167" s="82"/>
      <c r="B167" s="82"/>
      <c r="C167" s="71" t="s">
        <v>217</v>
      </c>
      <c r="D167" s="71"/>
      <c r="E167" s="71"/>
      <c r="F167" s="55">
        <v>41421000</v>
      </c>
      <c r="G167" s="55"/>
      <c r="H167" s="58">
        <v>41421000</v>
      </c>
      <c r="I167" s="55">
        <v>40930050</v>
      </c>
      <c r="J167" s="55"/>
      <c r="K167" s="79"/>
      <c r="L167" s="79"/>
      <c r="M167" s="79"/>
      <c r="N167" s="79"/>
      <c r="O167" s="80"/>
      <c r="P167" s="101"/>
      <c r="Q167" s="101"/>
    </row>
    <row r="168" spans="1:17" ht="22.5" customHeight="1">
      <c r="A168" s="82"/>
      <c r="B168" s="82"/>
      <c r="C168" s="85"/>
      <c r="D168" s="85"/>
      <c r="E168" s="85"/>
      <c r="F168" s="87"/>
      <c r="G168" s="87"/>
      <c r="H168" s="86"/>
      <c r="I168" s="87"/>
      <c r="J168" s="87"/>
      <c r="K168" s="94" t="s">
        <v>57</v>
      </c>
      <c r="L168" s="94"/>
      <c r="M168" s="94"/>
      <c r="N168" s="94"/>
      <c r="O168" s="89" t="s">
        <v>170</v>
      </c>
      <c r="P168" s="103">
        <v>39820250</v>
      </c>
      <c r="Q168" s="103"/>
    </row>
    <row r="169" spans="1:17" ht="22.5" customHeight="1">
      <c r="A169" s="82"/>
      <c r="B169" s="82"/>
      <c r="C169" s="85"/>
      <c r="D169" s="85"/>
      <c r="E169" s="85"/>
      <c r="F169" s="87"/>
      <c r="G169" s="87"/>
      <c r="H169" s="86"/>
      <c r="I169" s="87"/>
      <c r="J169" s="87"/>
      <c r="K169" s="94" t="s">
        <v>38</v>
      </c>
      <c r="L169" s="94"/>
      <c r="M169" s="94"/>
      <c r="N169" s="94"/>
      <c r="O169" s="89" t="s">
        <v>170</v>
      </c>
      <c r="P169" s="103">
        <v>34325760</v>
      </c>
      <c r="Q169" s="103"/>
    </row>
    <row r="170" spans="1:17" ht="22.5" customHeight="1">
      <c r="A170" s="82"/>
      <c r="B170" s="82"/>
      <c r="C170" s="85"/>
      <c r="D170" s="85"/>
      <c r="E170" s="85"/>
      <c r="F170" s="87"/>
      <c r="G170" s="87"/>
      <c r="H170" s="86"/>
      <c r="I170" s="87"/>
      <c r="J170" s="87"/>
      <c r="K170" s="94" t="s">
        <v>50</v>
      </c>
      <c r="L170" s="94"/>
      <c r="M170" s="94"/>
      <c r="N170" s="94"/>
      <c r="O170" s="89" t="s">
        <v>170</v>
      </c>
      <c r="P170" s="104">
        <v>5494490</v>
      </c>
      <c r="Q170" s="104"/>
    </row>
    <row r="171" spans="1:17" ht="22.5" customHeight="1">
      <c r="A171" s="82"/>
      <c r="B171" s="82"/>
      <c r="C171" s="85"/>
      <c r="D171" s="85"/>
      <c r="E171" s="85"/>
      <c r="F171" s="87"/>
      <c r="G171" s="87"/>
      <c r="H171" s="86"/>
      <c r="I171" s="87"/>
      <c r="J171" s="87"/>
      <c r="K171" s="94" t="s">
        <v>74</v>
      </c>
      <c r="L171" s="94"/>
      <c r="M171" s="94"/>
      <c r="N171" s="94"/>
      <c r="O171" s="89" t="s">
        <v>170</v>
      </c>
      <c r="P171" s="102">
        <v>0</v>
      </c>
      <c r="Q171" s="102"/>
    </row>
    <row r="172" spans="1:17" ht="22.5" customHeight="1">
      <c r="A172" s="82"/>
      <c r="B172" s="82"/>
      <c r="C172" s="85"/>
      <c r="D172" s="85"/>
      <c r="E172" s="85"/>
      <c r="F172" s="87"/>
      <c r="G172" s="87"/>
      <c r="H172" s="86"/>
      <c r="I172" s="87"/>
      <c r="J172" s="87"/>
      <c r="K172" s="94" t="s">
        <v>50</v>
      </c>
      <c r="L172" s="94"/>
      <c r="M172" s="94"/>
      <c r="N172" s="94"/>
      <c r="O172" s="89" t="s">
        <v>170</v>
      </c>
      <c r="P172" s="102">
        <v>0</v>
      </c>
      <c r="Q172" s="102"/>
    </row>
    <row r="173" spans="1:17" ht="22.5" customHeight="1">
      <c r="A173" s="82"/>
      <c r="B173" s="82"/>
      <c r="C173" s="85"/>
      <c r="D173" s="85"/>
      <c r="E173" s="85"/>
      <c r="F173" s="87"/>
      <c r="G173" s="87"/>
      <c r="H173" s="86"/>
      <c r="I173" s="87"/>
      <c r="J173" s="87"/>
      <c r="K173" s="94" t="s">
        <v>331</v>
      </c>
      <c r="L173" s="94"/>
      <c r="M173" s="94"/>
      <c r="N173" s="94"/>
      <c r="O173" s="89" t="s">
        <v>170</v>
      </c>
      <c r="P173" s="104">
        <v>1109800</v>
      </c>
      <c r="Q173" s="104"/>
    </row>
    <row r="174" spans="1:17" ht="22.5" customHeight="1">
      <c r="A174" s="82"/>
      <c r="B174" s="82"/>
      <c r="C174" s="85"/>
      <c r="D174" s="85"/>
      <c r="E174" s="85"/>
      <c r="F174" s="87"/>
      <c r="G174" s="87"/>
      <c r="H174" s="86"/>
      <c r="I174" s="87"/>
      <c r="J174" s="87"/>
      <c r="K174" s="94" t="s">
        <v>50</v>
      </c>
      <c r="L174" s="94"/>
      <c r="M174" s="94"/>
      <c r="N174" s="94"/>
      <c r="O174" s="89" t="s">
        <v>170</v>
      </c>
      <c r="P174" s="104">
        <v>1109800</v>
      </c>
      <c r="Q174" s="104"/>
    </row>
    <row r="175" spans="1:17" ht="22.5" customHeight="1">
      <c r="A175" s="82"/>
      <c r="B175" s="82"/>
      <c r="C175" s="71" t="s">
        <v>338</v>
      </c>
      <c r="D175" s="71"/>
      <c r="E175" s="71"/>
      <c r="F175" s="55">
        <v>215000</v>
      </c>
      <c r="G175" s="55"/>
      <c r="H175" s="58">
        <v>215000</v>
      </c>
      <c r="I175" s="55">
        <v>215000</v>
      </c>
      <c r="J175" s="55"/>
      <c r="K175" s="79"/>
      <c r="L175" s="79"/>
      <c r="M175" s="79"/>
      <c r="N175" s="79"/>
      <c r="O175" s="80"/>
      <c r="P175" s="101"/>
      <c r="Q175" s="101"/>
    </row>
    <row r="176" spans="1:17" ht="22.5" customHeight="1">
      <c r="A176" s="82"/>
      <c r="B176" s="82"/>
      <c r="C176" s="85"/>
      <c r="D176" s="85"/>
      <c r="E176" s="85"/>
      <c r="F176" s="87"/>
      <c r="G176" s="87"/>
      <c r="H176" s="86"/>
      <c r="I176" s="87"/>
      <c r="J176" s="87"/>
      <c r="K176" s="94" t="s">
        <v>332</v>
      </c>
      <c r="L176" s="94"/>
      <c r="M176" s="94"/>
      <c r="N176" s="94"/>
      <c r="O176" s="89" t="s">
        <v>170</v>
      </c>
      <c r="P176" s="102">
        <v>215000</v>
      </c>
      <c r="Q176" s="102"/>
    </row>
    <row r="177" spans="1:17" ht="22.5" customHeight="1">
      <c r="A177" s="82"/>
      <c r="B177" s="82"/>
      <c r="C177" s="85"/>
      <c r="D177" s="85"/>
      <c r="E177" s="85"/>
      <c r="F177" s="87"/>
      <c r="G177" s="87"/>
      <c r="H177" s="86"/>
      <c r="I177" s="87"/>
      <c r="J177" s="87"/>
      <c r="K177" s="94" t="s">
        <v>50</v>
      </c>
      <c r="L177" s="94"/>
      <c r="M177" s="94"/>
      <c r="N177" s="94"/>
      <c r="O177" s="89" t="s">
        <v>170</v>
      </c>
      <c r="P177" s="102">
        <v>215000</v>
      </c>
      <c r="Q177" s="102"/>
    </row>
    <row r="178" spans="1:17" ht="22.5" customHeight="1">
      <c r="A178" s="82"/>
      <c r="B178" s="82"/>
      <c r="C178" s="71" t="s">
        <v>336</v>
      </c>
      <c r="D178" s="71"/>
      <c r="E178" s="71"/>
      <c r="F178" s="55">
        <v>10490000</v>
      </c>
      <c r="G178" s="55"/>
      <c r="H178" s="58">
        <v>10490000</v>
      </c>
      <c r="I178" s="55">
        <v>10479420</v>
      </c>
      <c r="J178" s="55"/>
      <c r="K178" s="79"/>
      <c r="L178" s="79"/>
      <c r="M178" s="79"/>
      <c r="N178" s="79"/>
      <c r="O178" s="80"/>
      <c r="P178" s="101"/>
      <c r="Q178" s="101"/>
    </row>
    <row r="179" spans="1:17" ht="22.5" customHeight="1">
      <c r="A179" s="82"/>
      <c r="B179" s="82"/>
      <c r="C179" s="85"/>
      <c r="D179" s="85"/>
      <c r="E179" s="85"/>
      <c r="F179" s="87"/>
      <c r="G179" s="87"/>
      <c r="H179" s="86"/>
      <c r="I179" s="87"/>
      <c r="J179" s="87"/>
      <c r="K179" s="94" t="s">
        <v>335</v>
      </c>
      <c r="L179" s="94"/>
      <c r="M179" s="94"/>
      <c r="N179" s="94"/>
      <c r="O179" s="89" t="s">
        <v>170</v>
      </c>
      <c r="P179" s="104">
        <v>3559540</v>
      </c>
      <c r="Q179" s="104"/>
    </row>
    <row r="180" spans="1:17" ht="22.5" customHeight="1">
      <c r="A180" s="82"/>
      <c r="B180" s="82"/>
      <c r="C180" s="85"/>
      <c r="D180" s="85"/>
      <c r="E180" s="85"/>
      <c r="F180" s="87"/>
      <c r="G180" s="87"/>
      <c r="H180" s="86"/>
      <c r="I180" s="87"/>
      <c r="J180" s="87"/>
      <c r="K180" s="94" t="s">
        <v>50</v>
      </c>
      <c r="L180" s="94"/>
      <c r="M180" s="94"/>
      <c r="N180" s="94"/>
      <c r="O180" s="89" t="s">
        <v>170</v>
      </c>
      <c r="P180" s="104">
        <v>3559540</v>
      </c>
      <c r="Q180" s="104"/>
    </row>
    <row r="181" spans="1:17" ht="22.5" customHeight="1">
      <c r="A181" s="82"/>
      <c r="B181" s="82"/>
      <c r="C181" s="85"/>
      <c r="D181" s="85"/>
      <c r="E181" s="85"/>
      <c r="F181" s="87"/>
      <c r="G181" s="87"/>
      <c r="H181" s="86"/>
      <c r="I181" s="87"/>
      <c r="J181" s="87"/>
      <c r="K181" s="94" t="s">
        <v>333</v>
      </c>
      <c r="L181" s="94"/>
      <c r="M181" s="94"/>
      <c r="N181" s="94"/>
      <c r="O181" s="89" t="s">
        <v>170</v>
      </c>
      <c r="P181" s="102">
        <v>0</v>
      </c>
      <c r="Q181" s="102"/>
    </row>
    <row r="182" spans="1:17" ht="22.5" customHeight="1">
      <c r="A182" s="82"/>
      <c r="B182" s="82"/>
      <c r="C182" s="85"/>
      <c r="D182" s="85"/>
      <c r="E182" s="85"/>
      <c r="F182" s="87"/>
      <c r="G182" s="87"/>
      <c r="H182" s="86"/>
      <c r="I182" s="87"/>
      <c r="J182" s="87"/>
      <c r="K182" s="94" t="s">
        <v>50</v>
      </c>
      <c r="L182" s="94"/>
      <c r="M182" s="94"/>
      <c r="N182" s="94"/>
      <c r="O182" s="89" t="s">
        <v>170</v>
      </c>
      <c r="P182" s="102">
        <v>0</v>
      </c>
      <c r="Q182" s="102"/>
    </row>
    <row r="183" ht="26.25" customHeight="1"/>
    <row r="184" ht="1.5" customHeight="1"/>
    <row r="185" spans="1:16" ht="17.25" customHeight="1">
      <c r="A185" s="64" t="s">
        <v>400</v>
      </c>
      <c r="B185" s="64"/>
      <c r="C185" s="64"/>
      <c r="G185" s="41" t="s">
        <v>59</v>
      </c>
      <c r="H185" s="41"/>
      <c r="I185" s="41"/>
      <c r="M185" s="65" t="s">
        <v>406</v>
      </c>
      <c r="N185" s="65"/>
      <c r="O185" s="65"/>
      <c r="P185" s="65"/>
    </row>
    <row r="186" ht="31.5" customHeight="1"/>
    <row r="187" spans="5:11" ht="22.5" customHeight="1">
      <c r="E187" s="47" t="s">
        <v>391</v>
      </c>
      <c r="F187" s="47"/>
      <c r="G187" s="47"/>
      <c r="H187" s="47"/>
      <c r="I187" s="47"/>
      <c r="J187" s="47"/>
      <c r="K187" s="47"/>
    </row>
    <row r="188" ht="11.25" customHeight="1"/>
    <row r="189" spans="1:16" ht="22.5" customHeight="1">
      <c r="A189" s="48" t="s">
        <v>263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60" t="s">
        <v>244</v>
      </c>
      <c r="O189" s="60"/>
      <c r="P189" s="60"/>
    </row>
    <row r="190" spans="1:16" ht="18.75" customHeight="1">
      <c r="A190" s="73" t="s">
        <v>187</v>
      </c>
      <c r="B190" s="73"/>
      <c r="C190" s="73"/>
      <c r="D190" s="73"/>
      <c r="E190" s="73"/>
      <c r="F190" s="73" t="s">
        <v>25</v>
      </c>
      <c r="G190" s="73"/>
      <c r="H190" s="73" t="s">
        <v>14</v>
      </c>
      <c r="I190" s="73" t="s">
        <v>176</v>
      </c>
      <c r="J190" s="73"/>
      <c r="K190" s="54" t="s">
        <v>110</v>
      </c>
      <c r="L190" s="54"/>
      <c r="M190" s="54"/>
      <c r="N190" s="54"/>
      <c r="O190" s="54"/>
      <c r="P190" s="54"/>
    </row>
    <row r="191" spans="1:16" ht="22.5" customHeight="1">
      <c r="A191" s="57" t="s">
        <v>183</v>
      </c>
      <c r="B191" s="57" t="s">
        <v>185</v>
      </c>
      <c r="C191" s="54" t="s">
        <v>178</v>
      </c>
      <c r="D191" s="54"/>
      <c r="E191" s="54"/>
      <c r="F191" s="73"/>
      <c r="G191" s="73"/>
      <c r="H191" s="73"/>
      <c r="I191" s="73"/>
      <c r="J191" s="73"/>
      <c r="K191" s="54"/>
      <c r="L191" s="54"/>
      <c r="M191" s="54"/>
      <c r="N191" s="54"/>
      <c r="O191" s="54"/>
      <c r="P191" s="54"/>
    </row>
    <row r="192" spans="1:17" ht="22.5" customHeight="1">
      <c r="A192" s="82"/>
      <c r="B192" s="82"/>
      <c r="C192" s="85"/>
      <c r="D192" s="85"/>
      <c r="E192" s="85"/>
      <c r="F192" s="87"/>
      <c r="G192" s="87"/>
      <c r="H192" s="86"/>
      <c r="I192" s="87"/>
      <c r="J192" s="87"/>
      <c r="K192" s="94" t="s">
        <v>334</v>
      </c>
      <c r="L192" s="94"/>
      <c r="M192" s="94"/>
      <c r="N192" s="94"/>
      <c r="O192" s="89" t="s">
        <v>170</v>
      </c>
      <c r="P192" s="104">
        <v>1429900</v>
      </c>
      <c r="Q192" s="104"/>
    </row>
    <row r="193" spans="1:17" ht="22.5" customHeight="1">
      <c r="A193" s="82"/>
      <c r="B193" s="82"/>
      <c r="C193" s="85"/>
      <c r="D193" s="85"/>
      <c r="E193" s="85"/>
      <c r="F193" s="87"/>
      <c r="G193" s="87"/>
      <c r="H193" s="86"/>
      <c r="I193" s="87"/>
      <c r="J193" s="87"/>
      <c r="K193" s="94" t="s">
        <v>50</v>
      </c>
      <c r="L193" s="94"/>
      <c r="M193" s="94"/>
      <c r="N193" s="94"/>
      <c r="O193" s="89" t="s">
        <v>170</v>
      </c>
      <c r="P193" s="104">
        <v>1429900</v>
      </c>
      <c r="Q193" s="104"/>
    </row>
    <row r="194" spans="1:17" ht="22.5" customHeight="1">
      <c r="A194" s="82"/>
      <c r="B194" s="82"/>
      <c r="C194" s="85"/>
      <c r="D194" s="85"/>
      <c r="E194" s="85"/>
      <c r="F194" s="87"/>
      <c r="G194" s="87"/>
      <c r="H194" s="86"/>
      <c r="I194" s="87"/>
      <c r="J194" s="87"/>
      <c r="K194" s="94" t="s">
        <v>340</v>
      </c>
      <c r="L194" s="94"/>
      <c r="M194" s="94"/>
      <c r="N194" s="94"/>
      <c r="O194" s="89" t="s">
        <v>170</v>
      </c>
      <c r="P194" s="102">
        <v>792300</v>
      </c>
      <c r="Q194" s="102"/>
    </row>
    <row r="195" spans="1:17" ht="22.5" customHeight="1">
      <c r="A195" s="82"/>
      <c r="B195" s="82"/>
      <c r="C195" s="85"/>
      <c r="D195" s="85"/>
      <c r="E195" s="85"/>
      <c r="F195" s="87"/>
      <c r="G195" s="87"/>
      <c r="H195" s="86"/>
      <c r="I195" s="87"/>
      <c r="J195" s="87"/>
      <c r="K195" s="94" t="s">
        <v>50</v>
      </c>
      <c r="L195" s="94"/>
      <c r="M195" s="94"/>
      <c r="N195" s="94"/>
      <c r="O195" s="89" t="s">
        <v>170</v>
      </c>
      <c r="P195" s="102">
        <v>792300</v>
      </c>
      <c r="Q195" s="102"/>
    </row>
    <row r="196" spans="1:17" ht="22.5" customHeight="1">
      <c r="A196" s="82"/>
      <c r="B196" s="82"/>
      <c r="C196" s="85"/>
      <c r="D196" s="85"/>
      <c r="E196" s="85"/>
      <c r="F196" s="87"/>
      <c r="G196" s="87"/>
      <c r="H196" s="86"/>
      <c r="I196" s="87"/>
      <c r="J196" s="87"/>
      <c r="K196" s="94" t="s">
        <v>78</v>
      </c>
      <c r="L196" s="94"/>
      <c r="M196" s="94"/>
      <c r="N196" s="94"/>
      <c r="O196" s="89" t="s">
        <v>170</v>
      </c>
      <c r="P196" s="102">
        <v>0</v>
      </c>
      <c r="Q196" s="102"/>
    </row>
    <row r="197" spans="1:17" ht="22.5" customHeight="1">
      <c r="A197" s="82"/>
      <c r="B197" s="82"/>
      <c r="C197" s="85"/>
      <c r="D197" s="85"/>
      <c r="E197" s="85"/>
      <c r="F197" s="87"/>
      <c r="G197" s="87"/>
      <c r="H197" s="86"/>
      <c r="I197" s="87"/>
      <c r="J197" s="87"/>
      <c r="K197" s="94" t="s">
        <v>50</v>
      </c>
      <c r="L197" s="94"/>
      <c r="M197" s="94"/>
      <c r="N197" s="94"/>
      <c r="O197" s="89" t="s">
        <v>170</v>
      </c>
      <c r="P197" s="102">
        <v>0</v>
      </c>
      <c r="Q197" s="102"/>
    </row>
    <row r="198" spans="1:17" ht="22.5" customHeight="1">
      <c r="A198" s="82"/>
      <c r="B198" s="82"/>
      <c r="C198" s="85"/>
      <c r="D198" s="85"/>
      <c r="E198" s="85"/>
      <c r="F198" s="87"/>
      <c r="G198" s="87"/>
      <c r="H198" s="86"/>
      <c r="I198" s="87"/>
      <c r="J198" s="87"/>
      <c r="K198" s="94" t="s">
        <v>341</v>
      </c>
      <c r="L198" s="94"/>
      <c r="M198" s="94"/>
      <c r="N198" s="94"/>
      <c r="O198" s="89" t="s">
        <v>170</v>
      </c>
      <c r="P198" s="104">
        <v>1498860</v>
      </c>
      <c r="Q198" s="104"/>
    </row>
    <row r="199" spans="1:17" ht="22.5" customHeight="1">
      <c r="A199" s="82"/>
      <c r="B199" s="82"/>
      <c r="C199" s="85"/>
      <c r="D199" s="85"/>
      <c r="E199" s="85"/>
      <c r="F199" s="87"/>
      <c r="G199" s="87"/>
      <c r="H199" s="86"/>
      <c r="I199" s="87"/>
      <c r="J199" s="87"/>
      <c r="K199" s="94" t="s">
        <v>50</v>
      </c>
      <c r="L199" s="94"/>
      <c r="M199" s="94"/>
      <c r="N199" s="94"/>
      <c r="O199" s="89" t="s">
        <v>170</v>
      </c>
      <c r="P199" s="104">
        <v>1498860</v>
      </c>
      <c r="Q199" s="104"/>
    </row>
    <row r="200" spans="1:17" ht="22.5" customHeight="1">
      <c r="A200" s="82"/>
      <c r="B200" s="82"/>
      <c r="C200" s="85"/>
      <c r="D200" s="85"/>
      <c r="E200" s="85"/>
      <c r="F200" s="87"/>
      <c r="G200" s="87"/>
      <c r="H200" s="86"/>
      <c r="I200" s="87"/>
      <c r="J200" s="87"/>
      <c r="K200" s="94" t="s">
        <v>75</v>
      </c>
      <c r="L200" s="94"/>
      <c r="M200" s="94"/>
      <c r="N200" s="94"/>
      <c r="O200" s="89" t="s">
        <v>170</v>
      </c>
      <c r="P200" s="104">
        <v>3198820</v>
      </c>
      <c r="Q200" s="104"/>
    </row>
    <row r="201" spans="1:17" ht="22.5" customHeight="1">
      <c r="A201" s="82"/>
      <c r="B201" s="82"/>
      <c r="C201" s="85"/>
      <c r="D201" s="85"/>
      <c r="E201" s="85"/>
      <c r="F201" s="87"/>
      <c r="G201" s="87"/>
      <c r="H201" s="86"/>
      <c r="I201" s="87"/>
      <c r="J201" s="87"/>
      <c r="K201" s="94" t="s">
        <v>50</v>
      </c>
      <c r="L201" s="94"/>
      <c r="M201" s="94"/>
      <c r="N201" s="94"/>
      <c r="O201" s="89" t="s">
        <v>170</v>
      </c>
      <c r="P201" s="104">
        <v>3198820</v>
      </c>
      <c r="Q201" s="104"/>
    </row>
    <row r="202" spans="1:17" ht="22.5" customHeight="1">
      <c r="A202" s="82"/>
      <c r="B202" s="82"/>
      <c r="C202" s="71" t="s">
        <v>339</v>
      </c>
      <c r="D202" s="71"/>
      <c r="E202" s="71"/>
      <c r="F202" s="55">
        <v>27129000</v>
      </c>
      <c r="G202" s="55"/>
      <c r="H202" s="58">
        <v>27129000</v>
      </c>
      <c r="I202" s="55">
        <v>27101460</v>
      </c>
      <c r="J202" s="55"/>
      <c r="K202" s="79"/>
      <c r="L202" s="79"/>
      <c r="M202" s="79"/>
      <c r="N202" s="79"/>
      <c r="O202" s="80"/>
      <c r="P202" s="101"/>
      <c r="Q202" s="101"/>
    </row>
    <row r="203" spans="1:17" ht="22.5" customHeight="1">
      <c r="A203" s="82"/>
      <c r="B203" s="82"/>
      <c r="C203" s="85"/>
      <c r="D203" s="85"/>
      <c r="E203" s="85"/>
      <c r="F203" s="87"/>
      <c r="G203" s="87"/>
      <c r="H203" s="86"/>
      <c r="I203" s="87"/>
      <c r="J203" s="87"/>
      <c r="K203" s="94" t="s">
        <v>61</v>
      </c>
      <c r="L203" s="94"/>
      <c r="M203" s="94"/>
      <c r="N203" s="94"/>
      <c r="O203" s="89" t="s">
        <v>170</v>
      </c>
      <c r="P203" s="104">
        <v>2032960</v>
      </c>
      <c r="Q203" s="104"/>
    </row>
    <row r="204" spans="1:17" ht="22.5" customHeight="1">
      <c r="A204" s="82"/>
      <c r="B204" s="82"/>
      <c r="C204" s="85"/>
      <c r="D204" s="85"/>
      <c r="E204" s="85"/>
      <c r="F204" s="87"/>
      <c r="G204" s="87"/>
      <c r="H204" s="86"/>
      <c r="I204" s="87"/>
      <c r="J204" s="87"/>
      <c r="K204" s="94" t="s">
        <v>50</v>
      </c>
      <c r="L204" s="94"/>
      <c r="M204" s="94"/>
      <c r="N204" s="94"/>
      <c r="O204" s="89" t="s">
        <v>170</v>
      </c>
      <c r="P204" s="104">
        <v>2032960</v>
      </c>
      <c r="Q204" s="104"/>
    </row>
    <row r="205" spans="1:17" ht="22.5" customHeight="1">
      <c r="A205" s="82"/>
      <c r="B205" s="82"/>
      <c r="C205" s="85"/>
      <c r="D205" s="85"/>
      <c r="E205" s="85"/>
      <c r="F205" s="87"/>
      <c r="G205" s="87"/>
      <c r="H205" s="86"/>
      <c r="I205" s="87"/>
      <c r="J205" s="87"/>
      <c r="K205" s="94" t="s">
        <v>395</v>
      </c>
      <c r="L205" s="94"/>
      <c r="M205" s="94"/>
      <c r="N205" s="94"/>
      <c r="O205" s="89" t="s">
        <v>170</v>
      </c>
      <c r="P205" s="104">
        <v>7500000</v>
      </c>
      <c r="Q205" s="104"/>
    </row>
    <row r="206" spans="1:17" ht="22.5" customHeight="1">
      <c r="A206" s="82"/>
      <c r="B206" s="82"/>
      <c r="C206" s="85"/>
      <c r="D206" s="85"/>
      <c r="E206" s="85"/>
      <c r="F206" s="87"/>
      <c r="G206" s="87"/>
      <c r="H206" s="86"/>
      <c r="I206" s="87"/>
      <c r="J206" s="87"/>
      <c r="K206" s="94" t="s">
        <v>50</v>
      </c>
      <c r="L206" s="94"/>
      <c r="M206" s="94"/>
      <c r="N206" s="94"/>
      <c r="O206" s="89" t="s">
        <v>170</v>
      </c>
      <c r="P206" s="104">
        <v>5100000</v>
      </c>
      <c r="Q206" s="104"/>
    </row>
    <row r="207" spans="1:17" ht="22.5" customHeight="1">
      <c r="A207" s="82"/>
      <c r="B207" s="82"/>
      <c r="C207" s="85"/>
      <c r="D207" s="85"/>
      <c r="E207" s="85"/>
      <c r="F207" s="87"/>
      <c r="G207" s="87"/>
      <c r="H207" s="86"/>
      <c r="I207" s="87"/>
      <c r="J207" s="87"/>
      <c r="K207" s="94" t="s">
        <v>42</v>
      </c>
      <c r="L207" s="94"/>
      <c r="M207" s="94"/>
      <c r="N207" s="94"/>
      <c r="O207" s="89" t="s">
        <v>170</v>
      </c>
      <c r="P207" s="104">
        <v>2400000</v>
      </c>
      <c r="Q207" s="104"/>
    </row>
    <row r="208" spans="1:17" ht="22.5" customHeight="1">
      <c r="A208" s="82"/>
      <c r="B208" s="82"/>
      <c r="C208" s="85"/>
      <c r="D208" s="85"/>
      <c r="E208" s="85"/>
      <c r="F208" s="87"/>
      <c r="G208" s="87"/>
      <c r="H208" s="86"/>
      <c r="I208" s="87"/>
      <c r="J208" s="87"/>
      <c r="K208" s="94" t="s">
        <v>62</v>
      </c>
      <c r="L208" s="94"/>
      <c r="M208" s="94"/>
      <c r="N208" s="94"/>
      <c r="O208" s="89" t="s">
        <v>170</v>
      </c>
      <c r="P208" s="104">
        <v>8401310</v>
      </c>
      <c r="Q208" s="104"/>
    </row>
    <row r="209" spans="1:17" ht="22.5" customHeight="1">
      <c r="A209" s="82"/>
      <c r="B209" s="82"/>
      <c r="C209" s="85"/>
      <c r="D209" s="85"/>
      <c r="E209" s="85"/>
      <c r="F209" s="87"/>
      <c r="G209" s="87"/>
      <c r="H209" s="86"/>
      <c r="I209" s="87"/>
      <c r="J209" s="87"/>
      <c r="K209" s="94" t="s">
        <v>50</v>
      </c>
      <c r="L209" s="94"/>
      <c r="M209" s="94"/>
      <c r="N209" s="94"/>
      <c r="O209" s="89" t="s">
        <v>170</v>
      </c>
      <c r="P209" s="104">
        <v>8401310</v>
      </c>
      <c r="Q209" s="104"/>
    </row>
    <row r="210" spans="1:17" ht="22.5" customHeight="1">
      <c r="A210" s="82"/>
      <c r="B210" s="82"/>
      <c r="C210" s="85"/>
      <c r="D210" s="85"/>
      <c r="E210" s="85"/>
      <c r="F210" s="87"/>
      <c r="G210" s="87"/>
      <c r="H210" s="86"/>
      <c r="I210" s="87"/>
      <c r="J210" s="87"/>
      <c r="K210" s="94" t="s">
        <v>337</v>
      </c>
      <c r="L210" s="94"/>
      <c r="M210" s="94"/>
      <c r="N210" s="94"/>
      <c r="O210" s="89" t="s">
        <v>170</v>
      </c>
      <c r="P210" s="104">
        <v>9167190</v>
      </c>
      <c r="Q210" s="104"/>
    </row>
    <row r="211" spans="1:17" ht="22.5" customHeight="1">
      <c r="A211" s="82"/>
      <c r="B211" s="82"/>
      <c r="C211" s="85"/>
      <c r="D211" s="85"/>
      <c r="E211" s="85"/>
      <c r="F211" s="87"/>
      <c r="G211" s="87"/>
      <c r="H211" s="86"/>
      <c r="I211" s="87"/>
      <c r="J211" s="87"/>
      <c r="K211" s="94" t="s">
        <v>50</v>
      </c>
      <c r="L211" s="94"/>
      <c r="M211" s="94"/>
      <c r="N211" s="94"/>
      <c r="O211" s="89" t="s">
        <v>170</v>
      </c>
      <c r="P211" s="104">
        <v>1922190</v>
      </c>
      <c r="Q211" s="104"/>
    </row>
    <row r="212" spans="1:17" ht="22.5" customHeight="1">
      <c r="A212" s="82"/>
      <c r="B212" s="82"/>
      <c r="C212" s="85"/>
      <c r="D212" s="85"/>
      <c r="E212" s="85"/>
      <c r="F212" s="87"/>
      <c r="G212" s="87"/>
      <c r="H212" s="86"/>
      <c r="I212" s="87"/>
      <c r="J212" s="87"/>
      <c r="K212" s="94" t="s">
        <v>42</v>
      </c>
      <c r="L212" s="94"/>
      <c r="M212" s="94"/>
      <c r="N212" s="94"/>
      <c r="O212" s="89" t="s">
        <v>170</v>
      </c>
      <c r="P212" s="104">
        <v>3995000</v>
      </c>
      <c r="Q212" s="104"/>
    </row>
    <row r="213" spans="1:17" ht="22.5" customHeight="1">
      <c r="A213" s="82"/>
      <c r="B213" s="82"/>
      <c r="C213" s="85"/>
      <c r="D213" s="85"/>
      <c r="E213" s="85"/>
      <c r="F213" s="87"/>
      <c r="G213" s="87"/>
      <c r="H213" s="86"/>
      <c r="I213" s="87"/>
      <c r="J213" s="87"/>
      <c r="K213" s="94" t="s">
        <v>330</v>
      </c>
      <c r="L213" s="94"/>
      <c r="M213" s="94"/>
      <c r="N213" s="94"/>
      <c r="O213" s="89" t="s">
        <v>170</v>
      </c>
      <c r="P213" s="104">
        <v>3250000</v>
      </c>
      <c r="Q213" s="104"/>
    </row>
    <row r="214" spans="1:17" ht="22.5" customHeight="1">
      <c r="A214" s="82"/>
      <c r="B214" s="74" t="s">
        <v>289</v>
      </c>
      <c r="C214" s="76"/>
      <c r="D214" s="76"/>
      <c r="E214" s="76"/>
      <c r="F214" s="55">
        <v>42884000</v>
      </c>
      <c r="G214" s="55"/>
      <c r="H214" s="58">
        <v>42884000</v>
      </c>
      <c r="I214" s="55">
        <v>42881540</v>
      </c>
      <c r="J214" s="55"/>
      <c r="K214" s="79"/>
      <c r="L214" s="79"/>
      <c r="M214" s="79"/>
      <c r="N214" s="79"/>
      <c r="O214" s="80"/>
      <c r="P214" s="101"/>
      <c r="Q214" s="101"/>
    </row>
    <row r="215" spans="1:17" ht="22.5" customHeight="1">
      <c r="A215" s="82"/>
      <c r="B215" s="82"/>
      <c r="C215" s="71" t="s">
        <v>60</v>
      </c>
      <c r="D215" s="71"/>
      <c r="E215" s="71"/>
      <c r="F215" s="55">
        <v>8075000</v>
      </c>
      <c r="G215" s="55"/>
      <c r="H215" s="58">
        <v>8075000</v>
      </c>
      <c r="I215" s="55">
        <v>8073980</v>
      </c>
      <c r="J215" s="55"/>
      <c r="K215" s="79"/>
      <c r="L215" s="79"/>
      <c r="M215" s="79"/>
      <c r="N215" s="79"/>
      <c r="O215" s="80"/>
      <c r="P215" s="101"/>
      <c r="Q215" s="101"/>
    </row>
    <row r="216" spans="1:17" ht="22.5" customHeight="1">
      <c r="A216" s="82"/>
      <c r="B216" s="82"/>
      <c r="C216" s="85"/>
      <c r="D216" s="85"/>
      <c r="E216" s="85"/>
      <c r="F216" s="87"/>
      <c r="G216" s="87"/>
      <c r="H216" s="86"/>
      <c r="I216" s="87"/>
      <c r="J216" s="87"/>
      <c r="K216" s="94" t="s">
        <v>342</v>
      </c>
      <c r="L216" s="94"/>
      <c r="M216" s="94"/>
      <c r="N216" s="94"/>
      <c r="O216" s="89" t="s">
        <v>170</v>
      </c>
      <c r="P216" s="104">
        <v>2500000</v>
      </c>
      <c r="Q216" s="104"/>
    </row>
    <row r="217" spans="1:17" ht="22.5" customHeight="1">
      <c r="A217" s="82"/>
      <c r="B217" s="82"/>
      <c r="C217" s="85"/>
      <c r="D217" s="85"/>
      <c r="E217" s="85"/>
      <c r="F217" s="87"/>
      <c r="G217" s="87"/>
      <c r="H217" s="86"/>
      <c r="I217" s="87"/>
      <c r="J217" s="87"/>
      <c r="K217" s="94" t="s">
        <v>50</v>
      </c>
      <c r="L217" s="94"/>
      <c r="M217" s="94"/>
      <c r="N217" s="94"/>
      <c r="O217" s="89" t="s">
        <v>170</v>
      </c>
      <c r="P217" s="104">
        <v>2500000</v>
      </c>
      <c r="Q217" s="104"/>
    </row>
    <row r="218" spans="1:17" ht="22.5" customHeight="1">
      <c r="A218" s="82"/>
      <c r="B218" s="82"/>
      <c r="C218" s="85"/>
      <c r="D218" s="85"/>
      <c r="E218" s="85"/>
      <c r="F218" s="87"/>
      <c r="G218" s="87"/>
      <c r="H218" s="86"/>
      <c r="I218" s="87"/>
      <c r="J218" s="87"/>
      <c r="K218" s="94" t="s">
        <v>68</v>
      </c>
      <c r="L218" s="94"/>
      <c r="M218" s="94"/>
      <c r="N218" s="94"/>
      <c r="O218" s="89" t="s">
        <v>170</v>
      </c>
      <c r="P218" s="104">
        <v>2374160</v>
      </c>
      <c r="Q218" s="104"/>
    </row>
    <row r="219" spans="1:17" ht="22.5" customHeight="1">
      <c r="A219" s="82"/>
      <c r="B219" s="82"/>
      <c r="C219" s="85"/>
      <c r="D219" s="85"/>
      <c r="E219" s="85"/>
      <c r="F219" s="87"/>
      <c r="G219" s="87"/>
      <c r="H219" s="86"/>
      <c r="I219" s="87"/>
      <c r="J219" s="87"/>
      <c r="K219" s="94" t="s">
        <v>50</v>
      </c>
      <c r="L219" s="94"/>
      <c r="M219" s="94"/>
      <c r="N219" s="94"/>
      <c r="O219" s="89" t="s">
        <v>170</v>
      </c>
      <c r="P219" s="104">
        <v>2374160</v>
      </c>
      <c r="Q219" s="104"/>
    </row>
    <row r="220" ht="26.25" customHeight="1"/>
    <row r="221" ht="1.5" customHeight="1"/>
    <row r="222" spans="1:16" ht="17.25" customHeight="1">
      <c r="A222" s="64" t="s">
        <v>400</v>
      </c>
      <c r="B222" s="64"/>
      <c r="C222" s="64"/>
      <c r="G222" s="41" t="s">
        <v>63</v>
      </c>
      <c r="H222" s="41"/>
      <c r="I222" s="41"/>
      <c r="M222" s="65" t="s">
        <v>406</v>
      </c>
      <c r="N222" s="65"/>
      <c r="O222" s="65"/>
      <c r="P222" s="65"/>
    </row>
    <row r="223" ht="31.5" customHeight="1"/>
    <row r="224" spans="5:11" ht="22.5" customHeight="1">
      <c r="E224" s="47" t="s">
        <v>391</v>
      </c>
      <c r="F224" s="47"/>
      <c r="G224" s="47"/>
      <c r="H224" s="47"/>
      <c r="I224" s="47"/>
      <c r="J224" s="47"/>
      <c r="K224" s="47"/>
    </row>
    <row r="225" ht="11.25" customHeight="1"/>
    <row r="226" spans="1:16" ht="22.5" customHeight="1">
      <c r="A226" s="48" t="s">
        <v>263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60" t="s">
        <v>244</v>
      </c>
      <c r="O226" s="60"/>
      <c r="P226" s="60"/>
    </row>
    <row r="227" spans="1:16" ht="18.75" customHeight="1">
      <c r="A227" s="73" t="s">
        <v>187</v>
      </c>
      <c r="B227" s="73"/>
      <c r="C227" s="73"/>
      <c r="D227" s="73"/>
      <c r="E227" s="73"/>
      <c r="F227" s="73" t="s">
        <v>25</v>
      </c>
      <c r="G227" s="73"/>
      <c r="H227" s="73" t="s">
        <v>14</v>
      </c>
      <c r="I227" s="73" t="s">
        <v>176</v>
      </c>
      <c r="J227" s="73"/>
      <c r="K227" s="54" t="s">
        <v>110</v>
      </c>
      <c r="L227" s="54"/>
      <c r="M227" s="54"/>
      <c r="N227" s="54"/>
      <c r="O227" s="54"/>
      <c r="P227" s="54"/>
    </row>
    <row r="228" spans="1:16" ht="22.5" customHeight="1">
      <c r="A228" s="57" t="s">
        <v>183</v>
      </c>
      <c r="B228" s="57" t="s">
        <v>185</v>
      </c>
      <c r="C228" s="54" t="s">
        <v>178</v>
      </c>
      <c r="D228" s="54"/>
      <c r="E228" s="54"/>
      <c r="F228" s="73"/>
      <c r="G228" s="73"/>
      <c r="H228" s="73"/>
      <c r="I228" s="73"/>
      <c r="J228" s="73"/>
      <c r="K228" s="54"/>
      <c r="L228" s="54"/>
      <c r="M228" s="54"/>
      <c r="N228" s="54"/>
      <c r="O228" s="54"/>
      <c r="P228" s="54"/>
    </row>
    <row r="229" spans="1:17" ht="22.5" customHeight="1">
      <c r="A229" s="82"/>
      <c r="B229" s="82"/>
      <c r="C229" s="85"/>
      <c r="D229" s="85"/>
      <c r="E229" s="85"/>
      <c r="F229" s="87"/>
      <c r="G229" s="87"/>
      <c r="H229" s="86"/>
      <c r="I229" s="87"/>
      <c r="J229" s="87"/>
      <c r="K229" s="94" t="s">
        <v>64</v>
      </c>
      <c r="L229" s="94"/>
      <c r="M229" s="94"/>
      <c r="N229" s="94"/>
      <c r="O229" s="89" t="s">
        <v>170</v>
      </c>
      <c r="P229" s="104">
        <v>3199820</v>
      </c>
      <c r="Q229" s="104"/>
    </row>
    <row r="230" spans="1:17" ht="22.5" customHeight="1">
      <c r="A230" s="82"/>
      <c r="B230" s="82"/>
      <c r="C230" s="85"/>
      <c r="D230" s="85"/>
      <c r="E230" s="85"/>
      <c r="F230" s="87"/>
      <c r="G230" s="87"/>
      <c r="H230" s="86"/>
      <c r="I230" s="87"/>
      <c r="J230" s="87"/>
      <c r="K230" s="94" t="s">
        <v>50</v>
      </c>
      <c r="L230" s="94"/>
      <c r="M230" s="94"/>
      <c r="N230" s="94"/>
      <c r="O230" s="89" t="s">
        <v>170</v>
      </c>
      <c r="P230" s="104">
        <v>3199820</v>
      </c>
      <c r="Q230" s="104"/>
    </row>
    <row r="231" spans="1:17" ht="22.5" customHeight="1">
      <c r="A231" s="82"/>
      <c r="B231" s="82"/>
      <c r="C231" s="71" t="s">
        <v>344</v>
      </c>
      <c r="D231" s="71"/>
      <c r="E231" s="71"/>
      <c r="F231" s="55">
        <v>0</v>
      </c>
      <c r="G231" s="55"/>
      <c r="H231" s="58">
        <v>0</v>
      </c>
      <c r="I231" s="55">
        <v>0</v>
      </c>
      <c r="J231" s="55"/>
      <c r="K231" s="79"/>
      <c r="L231" s="79"/>
      <c r="M231" s="79"/>
      <c r="N231" s="79"/>
      <c r="O231" s="80"/>
      <c r="P231" s="101"/>
      <c r="Q231" s="101"/>
    </row>
    <row r="232" spans="1:17" ht="22.5" customHeight="1">
      <c r="A232" s="82"/>
      <c r="B232" s="82"/>
      <c r="C232" s="85"/>
      <c r="D232" s="85"/>
      <c r="E232" s="85"/>
      <c r="F232" s="87"/>
      <c r="G232" s="87"/>
      <c r="H232" s="86"/>
      <c r="I232" s="87"/>
      <c r="J232" s="87"/>
      <c r="K232" s="94" t="s">
        <v>82</v>
      </c>
      <c r="L232" s="94"/>
      <c r="M232" s="94"/>
      <c r="N232" s="94"/>
      <c r="O232" s="89" t="s">
        <v>170</v>
      </c>
      <c r="P232" s="102">
        <v>0</v>
      </c>
      <c r="Q232" s="102"/>
    </row>
    <row r="233" spans="1:17" ht="22.5" customHeight="1">
      <c r="A233" s="82"/>
      <c r="B233" s="82"/>
      <c r="C233" s="85"/>
      <c r="D233" s="85"/>
      <c r="E233" s="85"/>
      <c r="F233" s="87"/>
      <c r="G233" s="87"/>
      <c r="H233" s="86"/>
      <c r="I233" s="87"/>
      <c r="J233" s="87"/>
      <c r="K233" s="94" t="s">
        <v>50</v>
      </c>
      <c r="L233" s="94"/>
      <c r="M233" s="94"/>
      <c r="N233" s="94"/>
      <c r="O233" s="89" t="s">
        <v>170</v>
      </c>
      <c r="P233" s="102">
        <v>0</v>
      </c>
      <c r="Q233" s="102"/>
    </row>
    <row r="234" spans="1:17" ht="22.5" customHeight="1">
      <c r="A234" s="82"/>
      <c r="B234" s="82"/>
      <c r="C234" s="85"/>
      <c r="D234" s="85"/>
      <c r="E234" s="85"/>
      <c r="F234" s="87"/>
      <c r="G234" s="87"/>
      <c r="H234" s="86"/>
      <c r="I234" s="87"/>
      <c r="J234" s="87"/>
      <c r="K234" s="94" t="s">
        <v>75</v>
      </c>
      <c r="L234" s="94"/>
      <c r="M234" s="94"/>
      <c r="N234" s="94"/>
      <c r="O234" s="89" t="s">
        <v>170</v>
      </c>
      <c r="P234" s="102">
        <v>0</v>
      </c>
      <c r="Q234" s="102"/>
    </row>
    <row r="235" spans="1:17" ht="22.5" customHeight="1">
      <c r="A235" s="82"/>
      <c r="B235" s="82"/>
      <c r="C235" s="85"/>
      <c r="D235" s="85"/>
      <c r="E235" s="85"/>
      <c r="F235" s="87"/>
      <c r="G235" s="87"/>
      <c r="H235" s="86"/>
      <c r="I235" s="87"/>
      <c r="J235" s="87"/>
      <c r="K235" s="94" t="s">
        <v>50</v>
      </c>
      <c r="L235" s="94"/>
      <c r="M235" s="94"/>
      <c r="N235" s="94"/>
      <c r="O235" s="89" t="s">
        <v>170</v>
      </c>
      <c r="P235" s="102">
        <v>0</v>
      </c>
      <c r="Q235" s="102"/>
    </row>
    <row r="236" spans="1:17" ht="22.5" customHeight="1">
      <c r="A236" s="82"/>
      <c r="B236" s="82"/>
      <c r="C236" s="71" t="s">
        <v>348</v>
      </c>
      <c r="D236" s="71"/>
      <c r="E236" s="71"/>
      <c r="F236" s="55">
        <v>24453000</v>
      </c>
      <c r="G236" s="55"/>
      <c r="H236" s="58">
        <v>24453000</v>
      </c>
      <c r="I236" s="55">
        <v>24452490</v>
      </c>
      <c r="J236" s="55"/>
      <c r="K236" s="79"/>
      <c r="L236" s="79"/>
      <c r="M236" s="79"/>
      <c r="N236" s="79"/>
      <c r="O236" s="80"/>
      <c r="P236" s="101"/>
      <c r="Q236" s="101"/>
    </row>
    <row r="237" spans="1:17" ht="22.5" customHeight="1">
      <c r="A237" s="82"/>
      <c r="B237" s="82"/>
      <c r="C237" s="85"/>
      <c r="D237" s="85"/>
      <c r="E237" s="85"/>
      <c r="F237" s="87"/>
      <c r="G237" s="87"/>
      <c r="H237" s="86"/>
      <c r="I237" s="87"/>
      <c r="J237" s="87"/>
      <c r="K237" s="94" t="s">
        <v>67</v>
      </c>
      <c r="L237" s="94"/>
      <c r="M237" s="94"/>
      <c r="N237" s="94"/>
      <c r="O237" s="89" t="s">
        <v>170</v>
      </c>
      <c r="P237" s="103">
        <v>24452490</v>
      </c>
      <c r="Q237" s="103"/>
    </row>
    <row r="238" spans="1:17" ht="22.5" customHeight="1">
      <c r="A238" s="82"/>
      <c r="B238" s="82"/>
      <c r="C238" s="85"/>
      <c r="D238" s="85"/>
      <c r="E238" s="85"/>
      <c r="F238" s="87"/>
      <c r="G238" s="87"/>
      <c r="H238" s="86"/>
      <c r="I238" s="87"/>
      <c r="J238" s="87"/>
      <c r="K238" s="94" t="s">
        <v>50</v>
      </c>
      <c r="L238" s="94"/>
      <c r="M238" s="94"/>
      <c r="N238" s="94"/>
      <c r="O238" s="89" t="s">
        <v>170</v>
      </c>
      <c r="P238" s="103">
        <v>24452490</v>
      </c>
      <c r="Q238" s="103"/>
    </row>
    <row r="239" spans="1:17" ht="22.5" customHeight="1">
      <c r="A239" s="82"/>
      <c r="B239" s="82"/>
      <c r="C239" s="85"/>
      <c r="D239" s="85"/>
      <c r="E239" s="85"/>
      <c r="F239" s="87"/>
      <c r="G239" s="87"/>
      <c r="H239" s="86"/>
      <c r="I239" s="87"/>
      <c r="J239" s="87"/>
      <c r="K239" s="94" t="s">
        <v>347</v>
      </c>
      <c r="L239" s="94"/>
      <c r="M239" s="94"/>
      <c r="N239" s="94"/>
      <c r="O239" s="89" t="s">
        <v>170</v>
      </c>
      <c r="P239" s="102">
        <v>0</v>
      </c>
      <c r="Q239" s="102"/>
    </row>
    <row r="240" spans="1:17" ht="22.5" customHeight="1">
      <c r="A240" s="82"/>
      <c r="B240" s="82"/>
      <c r="C240" s="85"/>
      <c r="D240" s="85"/>
      <c r="E240" s="85"/>
      <c r="F240" s="87"/>
      <c r="G240" s="87"/>
      <c r="H240" s="86"/>
      <c r="I240" s="87"/>
      <c r="J240" s="87"/>
      <c r="K240" s="94" t="s">
        <v>50</v>
      </c>
      <c r="L240" s="94"/>
      <c r="M240" s="94"/>
      <c r="N240" s="94"/>
      <c r="O240" s="89" t="s">
        <v>170</v>
      </c>
      <c r="P240" s="102">
        <v>0</v>
      </c>
      <c r="Q240" s="102"/>
    </row>
    <row r="241" spans="1:17" ht="22.5" customHeight="1">
      <c r="A241" s="82"/>
      <c r="B241" s="82"/>
      <c r="C241" s="85"/>
      <c r="D241" s="85"/>
      <c r="E241" s="85"/>
      <c r="F241" s="87"/>
      <c r="G241" s="87"/>
      <c r="H241" s="86"/>
      <c r="I241" s="87"/>
      <c r="J241" s="87"/>
      <c r="K241" s="94" t="s">
        <v>69</v>
      </c>
      <c r="L241" s="94"/>
      <c r="M241" s="94"/>
      <c r="N241" s="94"/>
      <c r="O241" s="89" t="s">
        <v>170</v>
      </c>
      <c r="P241" s="102">
        <v>0</v>
      </c>
      <c r="Q241" s="102"/>
    </row>
    <row r="242" spans="1:17" ht="22.5" customHeight="1">
      <c r="A242" s="82"/>
      <c r="B242" s="82"/>
      <c r="C242" s="85"/>
      <c r="D242" s="85"/>
      <c r="E242" s="85"/>
      <c r="F242" s="87"/>
      <c r="G242" s="87"/>
      <c r="H242" s="86"/>
      <c r="I242" s="87"/>
      <c r="J242" s="87"/>
      <c r="K242" s="94" t="s">
        <v>50</v>
      </c>
      <c r="L242" s="94"/>
      <c r="M242" s="94"/>
      <c r="N242" s="94"/>
      <c r="O242" s="89" t="s">
        <v>170</v>
      </c>
      <c r="P242" s="102">
        <v>0</v>
      </c>
      <c r="Q242" s="102"/>
    </row>
    <row r="243" spans="1:17" ht="22.5" customHeight="1">
      <c r="A243" s="82"/>
      <c r="B243" s="82"/>
      <c r="C243" s="71" t="s">
        <v>65</v>
      </c>
      <c r="D243" s="71"/>
      <c r="E243" s="71"/>
      <c r="F243" s="55">
        <v>10356000</v>
      </c>
      <c r="G243" s="55"/>
      <c r="H243" s="58">
        <v>10356000</v>
      </c>
      <c r="I243" s="55">
        <v>10355070</v>
      </c>
      <c r="J243" s="55"/>
      <c r="K243" s="79"/>
      <c r="L243" s="79"/>
      <c r="M243" s="79"/>
      <c r="N243" s="79"/>
      <c r="O243" s="80"/>
      <c r="P243" s="101"/>
      <c r="Q243" s="101"/>
    </row>
    <row r="244" spans="1:17" ht="22.5" customHeight="1">
      <c r="A244" s="82"/>
      <c r="B244" s="82"/>
      <c r="C244" s="85"/>
      <c r="D244" s="85"/>
      <c r="E244" s="85"/>
      <c r="F244" s="87"/>
      <c r="G244" s="87"/>
      <c r="H244" s="86"/>
      <c r="I244" s="87"/>
      <c r="J244" s="87"/>
      <c r="K244" s="94" t="s">
        <v>350</v>
      </c>
      <c r="L244" s="94"/>
      <c r="M244" s="94"/>
      <c r="N244" s="94"/>
      <c r="O244" s="89" t="s">
        <v>170</v>
      </c>
      <c r="P244" s="102">
        <v>0</v>
      </c>
      <c r="Q244" s="102"/>
    </row>
    <row r="245" spans="1:17" ht="22.5" customHeight="1">
      <c r="A245" s="82"/>
      <c r="B245" s="82"/>
      <c r="C245" s="85"/>
      <c r="D245" s="85"/>
      <c r="E245" s="85"/>
      <c r="F245" s="87"/>
      <c r="G245" s="87"/>
      <c r="H245" s="86"/>
      <c r="I245" s="87"/>
      <c r="J245" s="87"/>
      <c r="K245" s="94" t="s">
        <v>50</v>
      </c>
      <c r="L245" s="94"/>
      <c r="M245" s="94"/>
      <c r="N245" s="94"/>
      <c r="O245" s="89" t="s">
        <v>170</v>
      </c>
      <c r="P245" s="102">
        <v>0</v>
      </c>
      <c r="Q245" s="102"/>
    </row>
    <row r="246" spans="1:17" ht="22.5" customHeight="1">
      <c r="A246" s="82"/>
      <c r="B246" s="82"/>
      <c r="C246" s="85"/>
      <c r="D246" s="85"/>
      <c r="E246" s="85"/>
      <c r="F246" s="87"/>
      <c r="G246" s="87"/>
      <c r="H246" s="86"/>
      <c r="I246" s="87"/>
      <c r="J246" s="87"/>
      <c r="K246" s="94" t="s">
        <v>11</v>
      </c>
      <c r="L246" s="94"/>
      <c r="M246" s="94"/>
      <c r="N246" s="94"/>
      <c r="O246" s="89" t="s">
        <v>170</v>
      </c>
      <c r="P246" s="104">
        <v>8415070</v>
      </c>
      <c r="Q246" s="104"/>
    </row>
    <row r="247" spans="1:17" ht="22.5" customHeight="1">
      <c r="A247" s="82"/>
      <c r="B247" s="82"/>
      <c r="C247" s="85"/>
      <c r="D247" s="85"/>
      <c r="E247" s="85"/>
      <c r="F247" s="87"/>
      <c r="G247" s="87"/>
      <c r="H247" s="86"/>
      <c r="I247" s="87"/>
      <c r="J247" s="87"/>
      <c r="K247" s="94" t="s">
        <v>50</v>
      </c>
      <c r="L247" s="94"/>
      <c r="M247" s="94"/>
      <c r="N247" s="94"/>
      <c r="O247" s="89" t="s">
        <v>170</v>
      </c>
      <c r="P247" s="104">
        <v>8415070</v>
      </c>
      <c r="Q247" s="104"/>
    </row>
    <row r="248" spans="1:17" ht="22.5" customHeight="1">
      <c r="A248" s="82"/>
      <c r="B248" s="82"/>
      <c r="C248" s="85"/>
      <c r="D248" s="85"/>
      <c r="E248" s="85"/>
      <c r="F248" s="87"/>
      <c r="G248" s="87"/>
      <c r="H248" s="86"/>
      <c r="I248" s="87"/>
      <c r="J248" s="87"/>
      <c r="K248" s="94" t="s">
        <v>42</v>
      </c>
      <c r="L248" s="94"/>
      <c r="M248" s="94"/>
      <c r="N248" s="94"/>
      <c r="O248" s="89" t="s">
        <v>170</v>
      </c>
      <c r="P248" s="102">
        <v>0</v>
      </c>
      <c r="Q248" s="102"/>
    </row>
    <row r="249" spans="1:17" ht="22.5" customHeight="1">
      <c r="A249" s="82"/>
      <c r="B249" s="82"/>
      <c r="C249" s="85"/>
      <c r="D249" s="85"/>
      <c r="E249" s="85"/>
      <c r="F249" s="87"/>
      <c r="G249" s="87"/>
      <c r="H249" s="86"/>
      <c r="I249" s="87"/>
      <c r="J249" s="87"/>
      <c r="K249" s="94" t="s">
        <v>66</v>
      </c>
      <c r="L249" s="94"/>
      <c r="M249" s="94"/>
      <c r="N249" s="94"/>
      <c r="O249" s="89" t="s">
        <v>170</v>
      </c>
      <c r="P249" s="104">
        <v>1940000</v>
      </c>
      <c r="Q249" s="104"/>
    </row>
    <row r="250" spans="1:17" ht="22.5" customHeight="1">
      <c r="A250" s="82"/>
      <c r="B250" s="82"/>
      <c r="C250" s="85"/>
      <c r="D250" s="85"/>
      <c r="E250" s="85"/>
      <c r="F250" s="87"/>
      <c r="G250" s="87"/>
      <c r="H250" s="86"/>
      <c r="I250" s="87"/>
      <c r="J250" s="87"/>
      <c r="K250" s="94" t="s">
        <v>50</v>
      </c>
      <c r="L250" s="94"/>
      <c r="M250" s="94"/>
      <c r="N250" s="94"/>
      <c r="O250" s="89" t="s">
        <v>170</v>
      </c>
      <c r="P250" s="104">
        <v>1940000</v>
      </c>
      <c r="Q250" s="104"/>
    </row>
    <row r="251" spans="1:17" ht="22.5" customHeight="1">
      <c r="A251" s="82"/>
      <c r="B251" s="82"/>
      <c r="C251" s="71" t="s">
        <v>70</v>
      </c>
      <c r="D251" s="71"/>
      <c r="E251" s="71"/>
      <c r="F251" s="55">
        <v>0</v>
      </c>
      <c r="G251" s="55"/>
      <c r="H251" s="58">
        <v>0</v>
      </c>
      <c r="I251" s="55">
        <v>0</v>
      </c>
      <c r="J251" s="55"/>
      <c r="K251" s="79"/>
      <c r="L251" s="79"/>
      <c r="M251" s="79"/>
      <c r="N251" s="79"/>
      <c r="O251" s="80"/>
      <c r="P251" s="101"/>
      <c r="Q251" s="101"/>
    </row>
    <row r="252" spans="1:17" ht="22.5" customHeight="1">
      <c r="A252" s="82"/>
      <c r="B252" s="82"/>
      <c r="C252" s="85"/>
      <c r="D252" s="85"/>
      <c r="E252" s="85"/>
      <c r="F252" s="87"/>
      <c r="G252" s="87"/>
      <c r="H252" s="86"/>
      <c r="I252" s="87"/>
      <c r="J252" s="87"/>
      <c r="K252" s="94" t="s">
        <v>71</v>
      </c>
      <c r="L252" s="94"/>
      <c r="M252" s="94"/>
      <c r="N252" s="94"/>
      <c r="O252" s="89" t="s">
        <v>170</v>
      </c>
      <c r="P252" s="102">
        <v>0</v>
      </c>
      <c r="Q252" s="102"/>
    </row>
    <row r="253" spans="1:17" ht="22.5" customHeight="1">
      <c r="A253" s="82"/>
      <c r="B253" s="82"/>
      <c r="C253" s="85"/>
      <c r="D253" s="85"/>
      <c r="E253" s="85"/>
      <c r="F253" s="87"/>
      <c r="G253" s="87"/>
      <c r="H253" s="86"/>
      <c r="I253" s="87"/>
      <c r="J253" s="87"/>
      <c r="K253" s="94" t="s">
        <v>50</v>
      </c>
      <c r="L253" s="94"/>
      <c r="M253" s="94"/>
      <c r="N253" s="94"/>
      <c r="O253" s="89" t="s">
        <v>170</v>
      </c>
      <c r="P253" s="102">
        <v>0</v>
      </c>
      <c r="Q253" s="102"/>
    </row>
    <row r="254" spans="1:17" ht="22.5" customHeight="1">
      <c r="A254" s="74" t="s">
        <v>301</v>
      </c>
      <c r="B254" s="97"/>
      <c r="C254" s="76"/>
      <c r="D254" s="76"/>
      <c r="E254" s="76"/>
      <c r="F254" s="55">
        <v>270605000</v>
      </c>
      <c r="G254" s="55"/>
      <c r="H254" s="83">
        <v>276493090</v>
      </c>
      <c r="I254" s="84">
        <v>263145860</v>
      </c>
      <c r="J254" s="84"/>
      <c r="K254" s="79"/>
      <c r="L254" s="79"/>
      <c r="M254" s="79"/>
      <c r="N254" s="79"/>
      <c r="O254" s="80"/>
      <c r="P254" s="101"/>
      <c r="Q254" s="101"/>
    </row>
    <row r="255" spans="1:17" ht="22.5" customHeight="1">
      <c r="A255" s="82"/>
      <c r="B255" s="74" t="s">
        <v>299</v>
      </c>
      <c r="C255" s="76"/>
      <c r="D255" s="76"/>
      <c r="E255" s="76"/>
      <c r="F255" s="55">
        <v>106776000</v>
      </c>
      <c r="G255" s="55"/>
      <c r="H255" s="83">
        <v>107976000</v>
      </c>
      <c r="I255" s="84">
        <v>107974880</v>
      </c>
      <c r="J255" s="84"/>
      <c r="K255" s="79"/>
      <c r="L255" s="79"/>
      <c r="M255" s="79"/>
      <c r="N255" s="79"/>
      <c r="O255" s="80"/>
      <c r="P255" s="101"/>
      <c r="Q255" s="101"/>
    </row>
    <row r="256" spans="1:17" ht="22.5" customHeight="1">
      <c r="A256" s="82"/>
      <c r="B256" s="82"/>
      <c r="C256" s="71" t="s">
        <v>343</v>
      </c>
      <c r="D256" s="71"/>
      <c r="E256" s="71"/>
      <c r="F256" s="55">
        <v>0</v>
      </c>
      <c r="G256" s="55"/>
      <c r="H256" s="58">
        <v>0</v>
      </c>
      <c r="I256" s="55">
        <v>0</v>
      </c>
      <c r="J256" s="55"/>
      <c r="K256" s="79"/>
      <c r="L256" s="79"/>
      <c r="M256" s="79"/>
      <c r="N256" s="79"/>
      <c r="O256" s="80"/>
      <c r="P256" s="101"/>
      <c r="Q256" s="101"/>
    </row>
    <row r="257" ht="26.25" customHeight="1"/>
    <row r="258" ht="1.5" customHeight="1"/>
    <row r="259" spans="1:16" ht="17.25" customHeight="1">
      <c r="A259" s="64" t="s">
        <v>400</v>
      </c>
      <c r="B259" s="64"/>
      <c r="C259" s="64"/>
      <c r="G259" s="41" t="s">
        <v>76</v>
      </c>
      <c r="H259" s="41"/>
      <c r="I259" s="41"/>
      <c r="M259" s="65" t="s">
        <v>406</v>
      </c>
      <c r="N259" s="65"/>
      <c r="O259" s="65"/>
      <c r="P259" s="65"/>
    </row>
    <row r="260" ht="31.5" customHeight="1"/>
    <row r="261" spans="5:11" ht="22.5" customHeight="1">
      <c r="E261" s="47" t="s">
        <v>391</v>
      </c>
      <c r="F261" s="47"/>
      <c r="G261" s="47"/>
      <c r="H261" s="47"/>
      <c r="I261" s="47"/>
      <c r="J261" s="47"/>
      <c r="K261" s="47"/>
    </row>
    <row r="262" ht="11.25" customHeight="1"/>
    <row r="263" spans="1:16" ht="22.5" customHeight="1">
      <c r="A263" s="48" t="s">
        <v>263</v>
      </c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60" t="s">
        <v>244</v>
      </c>
      <c r="O263" s="60"/>
      <c r="P263" s="60"/>
    </row>
    <row r="264" spans="1:16" ht="18.75" customHeight="1">
      <c r="A264" s="73" t="s">
        <v>187</v>
      </c>
      <c r="B264" s="73"/>
      <c r="C264" s="73"/>
      <c r="D264" s="73"/>
      <c r="E264" s="73"/>
      <c r="F264" s="73" t="s">
        <v>25</v>
      </c>
      <c r="G264" s="73"/>
      <c r="H264" s="73" t="s">
        <v>14</v>
      </c>
      <c r="I264" s="73" t="s">
        <v>176</v>
      </c>
      <c r="J264" s="73"/>
      <c r="K264" s="54" t="s">
        <v>110</v>
      </c>
      <c r="L264" s="54"/>
      <c r="M264" s="54"/>
      <c r="N264" s="54"/>
      <c r="O264" s="54"/>
      <c r="P264" s="54"/>
    </row>
    <row r="265" spans="1:16" ht="22.5" customHeight="1">
      <c r="A265" s="57" t="s">
        <v>183</v>
      </c>
      <c r="B265" s="57" t="s">
        <v>185</v>
      </c>
      <c r="C265" s="54" t="s">
        <v>178</v>
      </c>
      <c r="D265" s="54"/>
      <c r="E265" s="54"/>
      <c r="F265" s="73"/>
      <c r="G265" s="73"/>
      <c r="H265" s="73"/>
      <c r="I265" s="73"/>
      <c r="J265" s="73"/>
      <c r="K265" s="54"/>
      <c r="L265" s="54"/>
      <c r="M265" s="54"/>
      <c r="N265" s="54"/>
      <c r="O265" s="54"/>
      <c r="P265" s="54"/>
    </row>
    <row r="266" spans="1:17" ht="22.5" customHeight="1">
      <c r="A266" s="82"/>
      <c r="B266" s="82"/>
      <c r="C266" s="85"/>
      <c r="D266" s="85"/>
      <c r="E266" s="85"/>
      <c r="F266" s="87"/>
      <c r="G266" s="87"/>
      <c r="H266" s="86"/>
      <c r="I266" s="87"/>
      <c r="J266" s="87"/>
      <c r="K266" s="94" t="s">
        <v>72</v>
      </c>
      <c r="L266" s="94"/>
      <c r="M266" s="94"/>
      <c r="N266" s="94"/>
      <c r="O266" s="89" t="s">
        <v>170</v>
      </c>
      <c r="P266" s="102">
        <v>0</v>
      </c>
      <c r="Q266" s="102"/>
    </row>
    <row r="267" spans="1:17" ht="22.5" customHeight="1">
      <c r="A267" s="82"/>
      <c r="B267" s="82"/>
      <c r="C267" s="85"/>
      <c r="D267" s="85"/>
      <c r="E267" s="85"/>
      <c r="F267" s="87"/>
      <c r="G267" s="87"/>
      <c r="H267" s="86"/>
      <c r="I267" s="87"/>
      <c r="J267" s="87"/>
      <c r="K267" s="94" t="s">
        <v>50</v>
      </c>
      <c r="L267" s="94"/>
      <c r="M267" s="94"/>
      <c r="N267" s="94"/>
      <c r="O267" s="89" t="s">
        <v>170</v>
      </c>
      <c r="P267" s="102">
        <v>0</v>
      </c>
      <c r="Q267" s="102"/>
    </row>
    <row r="268" spans="1:17" ht="22.5" customHeight="1">
      <c r="A268" s="82"/>
      <c r="B268" s="82"/>
      <c r="C268" s="85"/>
      <c r="D268" s="85"/>
      <c r="E268" s="85"/>
      <c r="F268" s="87"/>
      <c r="G268" s="87"/>
      <c r="H268" s="86"/>
      <c r="I268" s="87"/>
      <c r="J268" s="87"/>
      <c r="K268" s="94" t="s">
        <v>346</v>
      </c>
      <c r="L268" s="94"/>
      <c r="M268" s="94"/>
      <c r="N268" s="94"/>
      <c r="O268" s="89" t="s">
        <v>170</v>
      </c>
      <c r="P268" s="102">
        <v>0</v>
      </c>
      <c r="Q268" s="102"/>
    </row>
    <row r="269" spans="1:17" ht="22.5" customHeight="1">
      <c r="A269" s="82"/>
      <c r="B269" s="82"/>
      <c r="C269" s="85"/>
      <c r="D269" s="85"/>
      <c r="E269" s="85"/>
      <c r="F269" s="87"/>
      <c r="G269" s="87"/>
      <c r="H269" s="86"/>
      <c r="I269" s="87"/>
      <c r="J269" s="87"/>
      <c r="K269" s="94" t="s">
        <v>50</v>
      </c>
      <c r="L269" s="94"/>
      <c r="M269" s="94"/>
      <c r="N269" s="94"/>
      <c r="O269" s="89" t="s">
        <v>170</v>
      </c>
      <c r="P269" s="102">
        <v>0</v>
      </c>
      <c r="Q269" s="102"/>
    </row>
    <row r="270" spans="1:17" ht="22.5" customHeight="1">
      <c r="A270" s="82"/>
      <c r="B270" s="82"/>
      <c r="C270" s="71" t="s">
        <v>345</v>
      </c>
      <c r="D270" s="71"/>
      <c r="E270" s="71"/>
      <c r="F270" s="55">
        <v>106776000</v>
      </c>
      <c r="G270" s="55"/>
      <c r="H270" s="83">
        <v>107976000</v>
      </c>
      <c r="I270" s="84">
        <v>107974880</v>
      </c>
      <c r="J270" s="84"/>
      <c r="K270" s="79"/>
      <c r="L270" s="79"/>
      <c r="M270" s="79"/>
      <c r="N270" s="79"/>
      <c r="O270" s="80"/>
      <c r="P270" s="101"/>
      <c r="Q270" s="101"/>
    </row>
    <row r="271" spans="1:17" ht="22.5" customHeight="1">
      <c r="A271" s="82"/>
      <c r="B271" s="82"/>
      <c r="C271" s="85"/>
      <c r="D271" s="85"/>
      <c r="E271" s="85"/>
      <c r="F271" s="87"/>
      <c r="G271" s="87"/>
      <c r="H271" s="86"/>
      <c r="I271" s="87"/>
      <c r="J271" s="87"/>
      <c r="K271" s="94" t="s">
        <v>129</v>
      </c>
      <c r="L271" s="94"/>
      <c r="M271" s="94"/>
      <c r="N271" s="94"/>
      <c r="O271" s="89" t="s">
        <v>170</v>
      </c>
      <c r="P271" s="103">
        <v>18149200</v>
      </c>
      <c r="Q271" s="103"/>
    </row>
    <row r="272" spans="1:17" ht="22.5" customHeight="1">
      <c r="A272" s="82"/>
      <c r="B272" s="82"/>
      <c r="C272" s="85"/>
      <c r="D272" s="85"/>
      <c r="E272" s="85"/>
      <c r="F272" s="87"/>
      <c r="G272" s="87"/>
      <c r="H272" s="86"/>
      <c r="I272" s="87"/>
      <c r="J272" s="87"/>
      <c r="K272" s="94" t="s">
        <v>50</v>
      </c>
      <c r="L272" s="94"/>
      <c r="M272" s="94"/>
      <c r="N272" s="94"/>
      <c r="O272" s="89" t="s">
        <v>170</v>
      </c>
      <c r="P272" s="103">
        <v>18149200</v>
      </c>
      <c r="Q272" s="103"/>
    </row>
    <row r="273" spans="1:17" ht="22.5" customHeight="1">
      <c r="A273" s="82"/>
      <c r="B273" s="82"/>
      <c r="C273" s="85"/>
      <c r="D273" s="85"/>
      <c r="E273" s="85"/>
      <c r="F273" s="87"/>
      <c r="G273" s="87"/>
      <c r="H273" s="86"/>
      <c r="I273" s="87"/>
      <c r="J273" s="87"/>
      <c r="K273" s="94" t="s">
        <v>396</v>
      </c>
      <c r="L273" s="94"/>
      <c r="M273" s="94"/>
      <c r="N273" s="94"/>
      <c r="O273" s="89" t="s">
        <v>170</v>
      </c>
      <c r="P273" s="102">
        <v>0</v>
      </c>
      <c r="Q273" s="102"/>
    </row>
    <row r="274" spans="1:17" ht="22.5" customHeight="1">
      <c r="A274" s="82"/>
      <c r="B274" s="82"/>
      <c r="C274" s="85"/>
      <c r="D274" s="85"/>
      <c r="E274" s="85"/>
      <c r="F274" s="87"/>
      <c r="G274" s="87"/>
      <c r="H274" s="86"/>
      <c r="I274" s="87"/>
      <c r="J274" s="87"/>
      <c r="K274" s="94" t="s">
        <v>50</v>
      </c>
      <c r="L274" s="94"/>
      <c r="M274" s="94"/>
      <c r="N274" s="94"/>
      <c r="O274" s="89" t="s">
        <v>170</v>
      </c>
      <c r="P274" s="102">
        <v>0</v>
      </c>
      <c r="Q274" s="102"/>
    </row>
    <row r="275" spans="1:17" ht="22.5" customHeight="1">
      <c r="A275" s="82"/>
      <c r="B275" s="82"/>
      <c r="C275" s="85"/>
      <c r="D275" s="85"/>
      <c r="E275" s="85"/>
      <c r="F275" s="87"/>
      <c r="G275" s="87"/>
      <c r="H275" s="86"/>
      <c r="I275" s="87"/>
      <c r="J275" s="87"/>
      <c r="K275" s="94" t="s">
        <v>349</v>
      </c>
      <c r="L275" s="94"/>
      <c r="M275" s="94"/>
      <c r="N275" s="94"/>
      <c r="O275" s="89" t="s">
        <v>170</v>
      </c>
      <c r="P275" s="103">
        <v>83139640</v>
      </c>
      <c r="Q275" s="103"/>
    </row>
    <row r="276" spans="1:17" ht="22.5" customHeight="1">
      <c r="A276" s="82"/>
      <c r="B276" s="82"/>
      <c r="C276" s="85"/>
      <c r="D276" s="85"/>
      <c r="E276" s="85"/>
      <c r="F276" s="87"/>
      <c r="G276" s="87"/>
      <c r="H276" s="86"/>
      <c r="I276" s="87"/>
      <c r="J276" s="87"/>
      <c r="K276" s="94" t="s">
        <v>38</v>
      </c>
      <c r="L276" s="94"/>
      <c r="M276" s="94"/>
      <c r="N276" s="94"/>
      <c r="O276" s="89" t="s">
        <v>170</v>
      </c>
      <c r="P276" s="103">
        <v>74736240</v>
      </c>
      <c r="Q276" s="103"/>
    </row>
    <row r="277" spans="1:17" ht="22.5" customHeight="1">
      <c r="A277" s="82"/>
      <c r="B277" s="82"/>
      <c r="C277" s="85"/>
      <c r="D277" s="85"/>
      <c r="E277" s="85"/>
      <c r="F277" s="87"/>
      <c r="G277" s="87"/>
      <c r="H277" s="86"/>
      <c r="I277" s="87"/>
      <c r="J277" s="87"/>
      <c r="K277" s="94" t="s">
        <v>50</v>
      </c>
      <c r="L277" s="94"/>
      <c r="M277" s="94"/>
      <c r="N277" s="94"/>
      <c r="O277" s="89" t="s">
        <v>170</v>
      </c>
      <c r="P277" s="104">
        <v>8403400</v>
      </c>
      <c r="Q277" s="104"/>
    </row>
    <row r="278" spans="1:17" ht="22.5" customHeight="1">
      <c r="A278" s="82"/>
      <c r="B278" s="82"/>
      <c r="C278" s="85"/>
      <c r="D278" s="85"/>
      <c r="E278" s="85"/>
      <c r="F278" s="87"/>
      <c r="G278" s="87"/>
      <c r="H278" s="86"/>
      <c r="I278" s="87"/>
      <c r="J278" s="87"/>
      <c r="K278" s="94" t="s">
        <v>73</v>
      </c>
      <c r="L278" s="94"/>
      <c r="M278" s="94"/>
      <c r="N278" s="94"/>
      <c r="O278" s="89" t="s">
        <v>170</v>
      </c>
      <c r="P278" s="104">
        <v>6686040</v>
      </c>
      <c r="Q278" s="104"/>
    </row>
    <row r="279" spans="1:17" ht="22.5" customHeight="1">
      <c r="A279" s="82"/>
      <c r="B279" s="82"/>
      <c r="C279" s="85"/>
      <c r="D279" s="85"/>
      <c r="E279" s="85"/>
      <c r="F279" s="87"/>
      <c r="G279" s="87"/>
      <c r="H279" s="86"/>
      <c r="I279" s="87"/>
      <c r="J279" s="87"/>
      <c r="K279" s="94" t="s">
        <v>50</v>
      </c>
      <c r="L279" s="94"/>
      <c r="M279" s="94"/>
      <c r="N279" s="94"/>
      <c r="O279" s="89" t="s">
        <v>170</v>
      </c>
      <c r="P279" s="104">
        <v>6686040</v>
      </c>
      <c r="Q279" s="104"/>
    </row>
    <row r="280" spans="1:17" ht="22.5" customHeight="1">
      <c r="A280" s="82"/>
      <c r="B280" s="82"/>
      <c r="C280" s="85"/>
      <c r="D280" s="85"/>
      <c r="E280" s="85"/>
      <c r="F280" s="87"/>
      <c r="G280" s="87"/>
      <c r="H280" s="86"/>
      <c r="I280" s="87"/>
      <c r="J280" s="87"/>
      <c r="K280" s="94" t="s">
        <v>357</v>
      </c>
      <c r="L280" s="94"/>
      <c r="M280" s="94"/>
      <c r="N280" s="94"/>
      <c r="O280" s="89" t="s">
        <v>170</v>
      </c>
      <c r="P280" s="102">
        <v>0</v>
      </c>
      <c r="Q280" s="102"/>
    </row>
    <row r="281" spans="1:17" ht="22.5" customHeight="1">
      <c r="A281" s="82"/>
      <c r="B281" s="82"/>
      <c r="C281" s="85"/>
      <c r="D281" s="85"/>
      <c r="E281" s="85"/>
      <c r="F281" s="87"/>
      <c r="G281" s="87"/>
      <c r="H281" s="86"/>
      <c r="I281" s="87"/>
      <c r="J281" s="87"/>
      <c r="K281" s="94" t="s">
        <v>50</v>
      </c>
      <c r="L281" s="94"/>
      <c r="M281" s="94"/>
      <c r="N281" s="94"/>
      <c r="O281" s="89" t="s">
        <v>170</v>
      </c>
      <c r="P281" s="102">
        <v>0</v>
      </c>
      <c r="Q281" s="102"/>
    </row>
    <row r="282" spans="1:17" ht="22.5" customHeight="1">
      <c r="A282" s="82"/>
      <c r="B282" s="74" t="s">
        <v>130</v>
      </c>
      <c r="C282" s="76"/>
      <c r="D282" s="76"/>
      <c r="E282" s="76"/>
      <c r="F282" s="55">
        <v>47760000</v>
      </c>
      <c r="G282" s="55"/>
      <c r="H282" s="58">
        <v>51736910</v>
      </c>
      <c r="I282" s="55">
        <v>38445180</v>
      </c>
      <c r="J282" s="55"/>
      <c r="K282" s="79"/>
      <c r="L282" s="79"/>
      <c r="M282" s="79"/>
      <c r="N282" s="79"/>
      <c r="O282" s="80"/>
      <c r="P282" s="101"/>
      <c r="Q282" s="101"/>
    </row>
    <row r="283" spans="1:17" ht="22.5" customHeight="1">
      <c r="A283" s="82"/>
      <c r="B283" s="82"/>
      <c r="C283" s="71" t="s">
        <v>138</v>
      </c>
      <c r="D283" s="71"/>
      <c r="E283" s="71"/>
      <c r="F283" s="55">
        <v>47760000</v>
      </c>
      <c r="G283" s="55"/>
      <c r="H283" s="58">
        <v>51736910</v>
      </c>
      <c r="I283" s="55">
        <v>38445180</v>
      </c>
      <c r="J283" s="55"/>
      <c r="K283" s="79"/>
      <c r="L283" s="79"/>
      <c r="M283" s="79"/>
      <c r="N283" s="79"/>
      <c r="O283" s="80"/>
      <c r="P283" s="101"/>
      <c r="Q283" s="101"/>
    </row>
    <row r="284" spans="1:17" ht="22.5" customHeight="1">
      <c r="A284" s="82"/>
      <c r="B284" s="82"/>
      <c r="C284" s="85"/>
      <c r="D284" s="85"/>
      <c r="E284" s="85"/>
      <c r="F284" s="87"/>
      <c r="G284" s="87"/>
      <c r="H284" s="86"/>
      <c r="I284" s="87"/>
      <c r="J284" s="87"/>
      <c r="K284" s="94" t="s">
        <v>79</v>
      </c>
      <c r="L284" s="94"/>
      <c r="M284" s="94"/>
      <c r="N284" s="94"/>
      <c r="O284" s="89" t="s">
        <v>170</v>
      </c>
      <c r="P284" s="103">
        <v>38445180</v>
      </c>
      <c r="Q284" s="103"/>
    </row>
    <row r="285" spans="1:17" ht="22.5" customHeight="1">
      <c r="A285" s="82"/>
      <c r="B285" s="82"/>
      <c r="C285" s="85"/>
      <c r="D285" s="85"/>
      <c r="E285" s="85"/>
      <c r="F285" s="87"/>
      <c r="G285" s="87"/>
      <c r="H285" s="86"/>
      <c r="I285" s="87"/>
      <c r="J285" s="87"/>
      <c r="K285" s="94" t="s">
        <v>38</v>
      </c>
      <c r="L285" s="94"/>
      <c r="M285" s="94"/>
      <c r="N285" s="94"/>
      <c r="O285" s="89" t="s">
        <v>170</v>
      </c>
      <c r="P285" s="103">
        <v>27720000</v>
      </c>
      <c r="Q285" s="103"/>
    </row>
    <row r="286" spans="1:17" ht="22.5" customHeight="1">
      <c r="A286" s="82"/>
      <c r="B286" s="82"/>
      <c r="C286" s="85"/>
      <c r="D286" s="85"/>
      <c r="E286" s="85"/>
      <c r="F286" s="87"/>
      <c r="G286" s="87"/>
      <c r="H286" s="86"/>
      <c r="I286" s="87"/>
      <c r="J286" s="87"/>
      <c r="K286" s="94" t="s">
        <v>50</v>
      </c>
      <c r="L286" s="94"/>
      <c r="M286" s="94"/>
      <c r="N286" s="94"/>
      <c r="O286" s="89" t="s">
        <v>170</v>
      </c>
      <c r="P286" s="103">
        <v>10725180</v>
      </c>
      <c r="Q286" s="103"/>
    </row>
    <row r="287" spans="1:17" ht="22.5" customHeight="1">
      <c r="A287" s="82"/>
      <c r="B287" s="74" t="s">
        <v>167</v>
      </c>
      <c r="C287" s="76"/>
      <c r="D287" s="76"/>
      <c r="E287" s="76"/>
      <c r="F287" s="55">
        <v>59570000</v>
      </c>
      <c r="G287" s="55"/>
      <c r="H287" s="58">
        <v>59570000</v>
      </c>
      <c r="I287" s="55">
        <v>59528600</v>
      </c>
      <c r="J287" s="55"/>
      <c r="K287" s="79"/>
      <c r="L287" s="79"/>
      <c r="M287" s="79"/>
      <c r="N287" s="79"/>
      <c r="O287" s="80"/>
      <c r="P287" s="101"/>
      <c r="Q287" s="101"/>
    </row>
    <row r="288" spans="1:17" ht="22.5" customHeight="1">
      <c r="A288" s="82"/>
      <c r="B288" s="82"/>
      <c r="C288" s="71" t="s">
        <v>353</v>
      </c>
      <c r="D288" s="71"/>
      <c r="E288" s="71"/>
      <c r="F288" s="55">
        <v>39430000</v>
      </c>
      <c r="G288" s="55"/>
      <c r="H288" s="58">
        <v>39430000</v>
      </c>
      <c r="I288" s="55">
        <v>39430000</v>
      </c>
      <c r="J288" s="55"/>
      <c r="K288" s="79"/>
      <c r="L288" s="79"/>
      <c r="M288" s="79"/>
      <c r="N288" s="79"/>
      <c r="O288" s="80"/>
      <c r="P288" s="101"/>
      <c r="Q288" s="101"/>
    </row>
    <row r="289" spans="1:17" ht="22.5" customHeight="1">
      <c r="A289" s="82"/>
      <c r="B289" s="82"/>
      <c r="C289" s="85"/>
      <c r="D289" s="85"/>
      <c r="E289" s="85"/>
      <c r="F289" s="87"/>
      <c r="G289" s="87"/>
      <c r="H289" s="86"/>
      <c r="I289" s="87"/>
      <c r="J289" s="87"/>
      <c r="K289" s="94" t="s">
        <v>56</v>
      </c>
      <c r="L289" s="94"/>
      <c r="M289" s="94"/>
      <c r="N289" s="94"/>
      <c r="O289" s="89" t="s">
        <v>170</v>
      </c>
      <c r="P289" s="102">
        <v>0</v>
      </c>
      <c r="Q289" s="102"/>
    </row>
    <row r="290" spans="1:17" ht="22.5" customHeight="1">
      <c r="A290" s="82"/>
      <c r="B290" s="82"/>
      <c r="C290" s="85"/>
      <c r="D290" s="85"/>
      <c r="E290" s="85"/>
      <c r="F290" s="87"/>
      <c r="G290" s="87"/>
      <c r="H290" s="86"/>
      <c r="I290" s="87"/>
      <c r="J290" s="87"/>
      <c r="K290" s="94" t="s">
        <v>50</v>
      </c>
      <c r="L290" s="94"/>
      <c r="M290" s="94"/>
      <c r="N290" s="94"/>
      <c r="O290" s="89" t="s">
        <v>170</v>
      </c>
      <c r="P290" s="102">
        <v>0</v>
      </c>
      <c r="Q290" s="102"/>
    </row>
    <row r="291" spans="1:17" ht="22.5" customHeight="1">
      <c r="A291" s="82"/>
      <c r="B291" s="82"/>
      <c r="C291" s="85"/>
      <c r="D291" s="85"/>
      <c r="E291" s="85"/>
      <c r="F291" s="87"/>
      <c r="G291" s="87"/>
      <c r="H291" s="86"/>
      <c r="I291" s="87"/>
      <c r="J291" s="87"/>
      <c r="K291" s="94" t="s">
        <v>80</v>
      </c>
      <c r="L291" s="94"/>
      <c r="M291" s="94"/>
      <c r="N291" s="94"/>
      <c r="O291" s="89" t="s">
        <v>170</v>
      </c>
      <c r="P291" s="104">
        <v>6000000</v>
      </c>
      <c r="Q291" s="104"/>
    </row>
    <row r="292" spans="1:17" ht="22.5" customHeight="1">
      <c r="A292" s="82"/>
      <c r="B292" s="82"/>
      <c r="C292" s="85"/>
      <c r="D292" s="85"/>
      <c r="E292" s="85"/>
      <c r="F292" s="87"/>
      <c r="G292" s="87"/>
      <c r="H292" s="86"/>
      <c r="I292" s="87"/>
      <c r="J292" s="87"/>
      <c r="K292" s="94" t="s">
        <v>50</v>
      </c>
      <c r="L292" s="94"/>
      <c r="M292" s="94"/>
      <c r="N292" s="94"/>
      <c r="O292" s="89" t="s">
        <v>170</v>
      </c>
      <c r="P292" s="104">
        <v>6000000</v>
      </c>
      <c r="Q292" s="104"/>
    </row>
    <row r="293" spans="1:17" ht="22.5" customHeight="1">
      <c r="A293" s="82"/>
      <c r="B293" s="82"/>
      <c r="C293" s="85"/>
      <c r="D293" s="85"/>
      <c r="E293" s="85"/>
      <c r="F293" s="87"/>
      <c r="G293" s="87"/>
      <c r="H293" s="86"/>
      <c r="I293" s="87"/>
      <c r="J293" s="87"/>
      <c r="K293" s="94" t="s">
        <v>358</v>
      </c>
      <c r="L293" s="94"/>
      <c r="M293" s="94"/>
      <c r="N293" s="94"/>
      <c r="O293" s="89" t="s">
        <v>170</v>
      </c>
      <c r="P293" s="103">
        <v>33430000</v>
      </c>
      <c r="Q293" s="103"/>
    </row>
    <row r="294" ht="26.25" customHeight="1"/>
    <row r="295" ht="1.5" customHeight="1"/>
    <row r="296" spans="1:16" ht="17.25" customHeight="1">
      <c r="A296" s="64" t="s">
        <v>400</v>
      </c>
      <c r="B296" s="64"/>
      <c r="C296" s="64"/>
      <c r="G296" s="41" t="s">
        <v>58</v>
      </c>
      <c r="H296" s="41"/>
      <c r="I296" s="41"/>
      <c r="M296" s="65" t="s">
        <v>406</v>
      </c>
      <c r="N296" s="65"/>
      <c r="O296" s="65"/>
      <c r="P296" s="65"/>
    </row>
    <row r="297" ht="31.5" customHeight="1"/>
    <row r="298" spans="5:11" ht="22.5" customHeight="1">
      <c r="E298" s="47" t="s">
        <v>391</v>
      </c>
      <c r="F298" s="47"/>
      <c r="G298" s="47"/>
      <c r="H298" s="47"/>
      <c r="I298" s="47"/>
      <c r="J298" s="47"/>
      <c r="K298" s="47"/>
    </row>
    <row r="299" ht="11.25" customHeight="1"/>
    <row r="300" spans="1:16" ht="22.5" customHeight="1">
      <c r="A300" s="48" t="s">
        <v>263</v>
      </c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60" t="s">
        <v>244</v>
      </c>
      <c r="O300" s="60"/>
      <c r="P300" s="60"/>
    </row>
    <row r="301" spans="1:16" ht="18.75" customHeight="1">
      <c r="A301" s="73" t="s">
        <v>187</v>
      </c>
      <c r="B301" s="73"/>
      <c r="C301" s="73"/>
      <c r="D301" s="73"/>
      <c r="E301" s="73"/>
      <c r="F301" s="73" t="s">
        <v>25</v>
      </c>
      <c r="G301" s="73"/>
      <c r="H301" s="73" t="s">
        <v>14</v>
      </c>
      <c r="I301" s="73" t="s">
        <v>176</v>
      </c>
      <c r="J301" s="73"/>
      <c r="K301" s="54" t="s">
        <v>110</v>
      </c>
      <c r="L301" s="54"/>
      <c r="M301" s="54"/>
      <c r="N301" s="54"/>
      <c r="O301" s="54"/>
      <c r="P301" s="54"/>
    </row>
    <row r="302" spans="1:16" ht="22.5" customHeight="1">
      <c r="A302" s="57" t="s">
        <v>183</v>
      </c>
      <c r="B302" s="57" t="s">
        <v>185</v>
      </c>
      <c r="C302" s="54" t="s">
        <v>178</v>
      </c>
      <c r="D302" s="54"/>
      <c r="E302" s="54"/>
      <c r="F302" s="73"/>
      <c r="G302" s="73"/>
      <c r="H302" s="73"/>
      <c r="I302" s="73"/>
      <c r="J302" s="73"/>
      <c r="K302" s="54"/>
      <c r="L302" s="54"/>
      <c r="M302" s="54"/>
      <c r="N302" s="54"/>
      <c r="O302" s="54"/>
      <c r="P302" s="54"/>
    </row>
    <row r="303" spans="1:17" ht="22.5" customHeight="1">
      <c r="A303" s="82"/>
      <c r="B303" s="82"/>
      <c r="C303" s="85"/>
      <c r="D303" s="85"/>
      <c r="E303" s="85"/>
      <c r="F303" s="87"/>
      <c r="G303" s="87"/>
      <c r="H303" s="86"/>
      <c r="I303" s="87"/>
      <c r="J303" s="87"/>
      <c r="K303" s="94" t="s">
        <v>50</v>
      </c>
      <c r="L303" s="94"/>
      <c r="M303" s="94"/>
      <c r="N303" s="94"/>
      <c r="O303" s="89" t="s">
        <v>170</v>
      </c>
      <c r="P303" s="103">
        <v>33430000</v>
      </c>
      <c r="Q303" s="103"/>
    </row>
    <row r="304" spans="1:17" ht="22.5" customHeight="1">
      <c r="A304" s="82"/>
      <c r="B304" s="82"/>
      <c r="C304" s="71" t="s">
        <v>352</v>
      </c>
      <c r="D304" s="71"/>
      <c r="E304" s="71"/>
      <c r="F304" s="55">
        <v>20140000</v>
      </c>
      <c r="G304" s="55"/>
      <c r="H304" s="58">
        <v>20140000</v>
      </c>
      <c r="I304" s="55">
        <v>20098600</v>
      </c>
      <c r="J304" s="55"/>
      <c r="K304" s="79"/>
      <c r="L304" s="79"/>
      <c r="M304" s="79"/>
      <c r="N304" s="79"/>
      <c r="O304" s="80"/>
      <c r="P304" s="101"/>
      <c r="Q304" s="101"/>
    </row>
    <row r="305" spans="1:17" ht="22.5" customHeight="1">
      <c r="A305" s="82"/>
      <c r="B305" s="82"/>
      <c r="C305" s="85"/>
      <c r="D305" s="85"/>
      <c r="E305" s="85"/>
      <c r="F305" s="87"/>
      <c r="G305" s="87"/>
      <c r="H305" s="86"/>
      <c r="I305" s="87"/>
      <c r="J305" s="87"/>
      <c r="K305" s="94" t="s">
        <v>83</v>
      </c>
      <c r="L305" s="94"/>
      <c r="M305" s="94"/>
      <c r="N305" s="94"/>
      <c r="O305" s="89" t="s">
        <v>170</v>
      </c>
      <c r="P305" s="102">
        <v>220000</v>
      </c>
      <c r="Q305" s="102"/>
    </row>
    <row r="306" spans="1:17" ht="22.5" customHeight="1">
      <c r="A306" s="82"/>
      <c r="B306" s="82"/>
      <c r="C306" s="85"/>
      <c r="D306" s="85"/>
      <c r="E306" s="85"/>
      <c r="F306" s="87"/>
      <c r="G306" s="87"/>
      <c r="H306" s="86"/>
      <c r="I306" s="87"/>
      <c r="J306" s="87"/>
      <c r="K306" s="94" t="s">
        <v>50</v>
      </c>
      <c r="L306" s="94"/>
      <c r="M306" s="94"/>
      <c r="N306" s="94"/>
      <c r="O306" s="89" t="s">
        <v>170</v>
      </c>
      <c r="P306" s="102">
        <v>220000</v>
      </c>
      <c r="Q306" s="102"/>
    </row>
    <row r="307" spans="1:17" ht="22.5" customHeight="1">
      <c r="A307" s="82"/>
      <c r="B307" s="82"/>
      <c r="C307" s="85"/>
      <c r="D307" s="85"/>
      <c r="E307" s="85"/>
      <c r="F307" s="87"/>
      <c r="G307" s="87"/>
      <c r="H307" s="86"/>
      <c r="I307" s="87"/>
      <c r="J307" s="87"/>
      <c r="K307" s="94" t="s">
        <v>351</v>
      </c>
      <c r="L307" s="94"/>
      <c r="M307" s="94"/>
      <c r="N307" s="94"/>
      <c r="O307" s="89" t="s">
        <v>170</v>
      </c>
      <c r="P307" s="103">
        <v>12868600</v>
      </c>
      <c r="Q307" s="103"/>
    </row>
    <row r="308" spans="1:17" ht="22.5" customHeight="1">
      <c r="A308" s="82"/>
      <c r="B308" s="82"/>
      <c r="C308" s="85"/>
      <c r="D308" s="85"/>
      <c r="E308" s="85"/>
      <c r="F308" s="87"/>
      <c r="G308" s="87"/>
      <c r="H308" s="86"/>
      <c r="I308" s="87"/>
      <c r="J308" s="87"/>
      <c r="K308" s="94" t="s">
        <v>50</v>
      </c>
      <c r="L308" s="94"/>
      <c r="M308" s="94"/>
      <c r="N308" s="94"/>
      <c r="O308" s="89" t="s">
        <v>170</v>
      </c>
      <c r="P308" s="103">
        <v>12868600</v>
      </c>
      <c r="Q308" s="103"/>
    </row>
    <row r="309" spans="1:17" ht="22.5" customHeight="1">
      <c r="A309" s="82"/>
      <c r="B309" s="82"/>
      <c r="C309" s="85"/>
      <c r="D309" s="85"/>
      <c r="E309" s="85"/>
      <c r="F309" s="87"/>
      <c r="G309" s="87"/>
      <c r="H309" s="86"/>
      <c r="I309" s="87"/>
      <c r="J309" s="87"/>
      <c r="K309" s="94" t="s">
        <v>355</v>
      </c>
      <c r="L309" s="94"/>
      <c r="M309" s="94"/>
      <c r="N309" s="94"/>
      <c r="O309" s="89" t="s">
        <v>170</v>
      </c>
      <c r="P309" s="104">
        <v>7010000</v>
      </c>
      <c r="Q309" s="104"/>
    </row>
    <row r="310" spans="1:17" ht="22.5" customHeight="1">
      <c r="A310" s="82"/>
      <c r="B310" s="82"/>
      <c r="C310" s="85"/>
      <c r="D310" s="85"/>
      <c r="E310" s="85"/>
      <c r="F310" s="87"/>
      <c r="G310" s="87"/>
      <c r="H310" s="86"/>
      <c r="I310" s="87"/>
      <c r="J310" s="87"/>
      <c r="K310" s="94" t="s">
        <v>50</v>
      </c>
      <c r="L310" s="94"/>
      <c r="M310" s="94"/>
      <c r="N310" s="94"/>
      <c r="O310" s="89" t="s">
        <v>170</v>
      </c>
      <c r="P310" s="104">
        <v>7010000</v>
      </c>
      <c r="Q310" s="104"/>
    </row>
    <row r="311" spans="1:17" ht="22.5" customHeight="1">
      <c r="A311" s="82"/>
      <c r="B311" s="74" t="s">
        <v>139</v>
      </c>
      <c r="C311" s="76"/>
      <c r="D311" s="76"/>
      <c r="E311" s="76"/>
      <c r="F311" s="55">
        <v>56499000</v>
      </c>
      <c r="G311" s="55"/>
      <c r="H311" s="58">
        <v>57210180</v>
      </c>
      <c r="I311" s="55">
        <v>57197200</v>
      </c>
      <c r="J311" s="55"/>
      <c r="K311" s="79"/>
      <c r="L311" s="79"/>
      <c r="M311" s="79"/>
      <c r="N311" s="79"/>
      <c r="O311" s="80"/>
      <c r="P311" s="101"/>
      <c r="Q311" s="101"/>
    </row>
    <row r="312" spans="1:17" ht="22.5" customHeight="1">
      <c r="A312" s="82"/>
      <c r="B312" s="82"/>
      <c r="C312" s="71" t="s">
        <v>210</v>
      </c>
      <c r="D312" s="71"/>
      <c r="E312" s="71"/>
      <c r="F312" s="55">
        <v>56499000</v>
      </c>
      <c r="G312" s="55"/>
      <c r="H312" s="58">
        <v>57210180</v>
      </c>
      <c r="I312" s="55">
        <v>57197200</v>
      </c>
      <c r="J312" s="55"/>
      <c r="K312" s="79"/>
      <c r="L312" s="79"/>
      <c r="M312" s="79"/>
      <c r="N312" s="79"/>
      <c r="O312" s="80"/>
      <c r="P312" s="101"/>
      <c r="Q312" s="101"/>
    </row>
    <row r="313" spans="1:17" ht="22.5" customHeight="1">
      <c r="A313" s="82"/>
      <c r="B313" s="82"/>
      <c r="C313" s="85"/>
      <c r="D313" s="85"/>
      <c r="E313" s="85"/>
      <c r="F313" s="87"/>
      <c r="G313" s="87"/>
      <c r="H313" s="86"/>
      <c r="I313" s="87"/>
      <c r="J313" s="87"/>
      <c r="K313" s="94" t="s">
        <v>10</v>
      </c>
      <c r="L313" s="94"/>
      <c r="M313" s="94"/>
      <c r="N313" s="94"/>
      <c r="O313" s="89" t="s">
        <v>170</v>
      </c>
      <c r="P313" s="103">
        <v>15602420</v>
      </c>
      <c r="Q313" s="103"/>
    </row>
    <row r="314" spans="1:17" ht="22.5" customHeight="1">
      <c r="A314" s="82"/>
      <c r="B314" s="82"/>
      <c r="C314" s="85"/>
      <c r="D314" s="85"/>
      <c r="E314" s="85"/>
      <c r="F314" s="87"/>
      <c r="G314" s="87"/>
      <c r="H314" s="86"/>
      <c r="I314" s="87"/>
      <c r="J314" s="87"/>
      <c r="K314" s="94" t="s">
        <v>50</v>
      </c>
      <c r="L314" s="94"/>
      <c r="M314" s="94"/>
      <c r="N314" s="94"/>
      <c r="O314" s="89" t="s">
        <v>170</v>
      </c>
      <c r="P314" s="103">
        <v>15602420</v>
      </c>
      <c r="Q314" s="103"/>
    </row>
    <row r="315" spans="1:17" ht="22.5" customHeight="1">
      <c r="A315" s="82"/>
      <c r="B315" s="82"/>
      <c r="C315" s="85"/>
      <c r="D315" s="85"/>
      <c r="E315" s="85"/>
      <c r="F315" s="87"/>
      <c r="G315" s="87"/>
      <c r="H315" s="86"/>
      <c r="I315" s="87"/>
      <c r="J315" s="87"/>
      <c r="K315" s="94" t="s">
        <v>54</v>
      </c>
      <c r="L315" s="94"/>
      <c r="M315" s="94"/>
      <c r="N315" s="94"/>
      <c r="O315" s="89" t="s">
        <v>170</v>
      </c>
      <c r="P315" s="104">
        <v>7788510</v>
      </c>
      <c r="Q315" s="104"/>
    </row>
    <row r="316" spans="1:17" ht="22.5" customHeight="1">
      <c r="A316" s="82"/>
      <c r="B316" s="82"/>
      <c r="C316" s="85"/>
      <c r="D316" s="85"/>
      <c r="E316" s="85"/>
      <c r="F316" s="87"/>
      <c r="G316" s="87"/>
      <c r="H316" s="86"/>
      <c r="I316" s="87"/>
      <c r="J316" s="87"/>
      <c r="K316" s="94" t="s">
        <v>50</v>
      </c>
      <c r="L316" s="94"/>
      <c r="M316" s="94"/>
      <c r="N316" s="94"/>
      <c r="O316" s="89" t="s">
        <v>170</v>
      </c>
      <c r="P316" s="104">
        <v>1588510</v>
      </c>
      <c r="Q316" s="104"/>
    </row>
    <row r="317" spans="1:17" ht="22.5" customHeight="1">
      <c r="A317" s="82"/>
      <c r="B317" s="82"/>
      <c r="C317" s="85"/>
      <c r="D317" s="85"/>
      <c r="E317" s="85"/>
      <c r="F317" s="87"/>
      <c r="G317" s="87"/>
      <c r="H317" s="86"/>
      <c r="I317" s="87"/>
      <c r="J317" s="87"/>
      <c r="K317" s="94" t="s">
        <v>42</v>
      </c>
      <c r="L317" s="94"/>
      <c r="M317" s="94"/>
      <c r="N317" s="94"/>
      <c r="O317" s="89" t="s">
        <v>170</v>
      </c>
      <c r="P317" s="104">
        <v>6200000</v>
      </c>
      <c r="Q317" s="104"/>
    </row>
    <row r="318" spans="1:17" ht="22.5" customHeight="1">
      <c r="A318" s="82"/>
      <c r="B318" s="82"/>
      <c r="C318" s="85"/>
      <c r="D318" s="85"/>
      <c r="E318" s="85"/>
      <c r="F318" s="87"/>
      <c r="G318" s="87"/>
      <c r="H318" s="86"/>
      <c r="I318" s="87"/>
      <c r="J318" s="87"/>
      <c r="K318" s="94" t="s">
        <v>55</v>
      </c>
      <c r="L318" s="94"/>
      <c r="M318" s="94"/>
      <c r="N318" s="94"/>
      <c r="O318" s="89" t="s">
        <v>170</v>
      </c>
      <c r="P318" s="103">
        <v>33409370</v>
      </c>
      <c r="Q318" s="103"/>
    </row>
    <row r="319" spans="1:17" ht="22.5" customHeight="1">
      <c r="A319" s="82"/>
      <c r="B319" s="82"/>
      <c r="C319" s="85"/>
      <c r="D319" s="85"/>
      <c r="E319" s="85"/>
      <c r="F319" s="87"/>
      <c r="G319" s="87"/>
      <c r="H319" s="86"/>
      <c r="I319" s="87"/>
      <c r="J319" s="87"/>
      <c r="K319" s="94" t="s">
        <v>38</v>
      </c>
      <c r="L319" s="94"/>
      <c r="M319" s="94"/>
      <c r="N319" s="94"/>
      <c r="O319" s="89" t="s">
        <v>170</v>
      </c>
      <c r="P319" s="103">
        <v>30400410</v>
      </c>
      <c r="Q319" s="103"/>
    </row>
    <row r="320" spans="1:17" ht="22.5" customHeight="1">
      <c r="A320" s="82"/>
      <c r="B320" s="82"/>
      <c r="C320" s="85"/>
      <c r="D320" s="85"/>
      <c r="E320" s="85"/>
      <c r="F320" s="87"/>
      <c r="G320" s="87"/>
      <c r="H320" s="86"/>
      <c r="I320" s="87"/>
      <c r="J320" s="87"/>
      <c r="K320" s="94" t="s">
        <v>50</v>
      </c>
      <c r="L320" s="94"/>
      <c r="M320" s="94"/>
      <c r="N320" s="94"/>
      <c r="O320" s="89" t="s">
        <v>170</v>
      </c>
      <c r="P320" s="104">
        <v>3008960</v>
      </c>
      <c r="Q320" s="104"/>
    </row>
    <row r="321" spans="1:17" ht="22.5" customHeight="1">
      <c r="A321" s="82"/>
      <c r="B321" s="82"/>
      <c r="C321" s="85"/>
      <c r="D321" s="85"/>
      <c r="E321" s="85"/>
      <c r="F321" s="87"/>
      <c r="G321" s="87"/>
      <c r="H321" s="86"/>
      <c r="I321" s="87"/>
      <c r="J321" s="87"/>
      <c r="K321" s="94" t="s">
        <v>354</v>
      </c>
      <c r="L321" s="94"/>
      <c r="M321" s="94"/>
      <c r="N321" s="94"/>
      <c r="O321" s="89" t="s">
        <v>170</v>
      </c>
      <c r="P321" s="102">
        <v>396900</v>
      </c>
      <c r="Q321" s="102"/>
    </row>
    <row r="322" spans="1:17" ht="22.5" customHeight="1">
      <c r="A322" s="82"/>
      <c r="B322" s="82"/>
      <c r="C322" s="85"/>
      <c r="D322" s="85"/>
      <c r="E322" s="85"/>
      <c r="F322" s="87"/>
      <c r="G322" s="87"/>
      <c r="H322" s="86"/>
      <c r="I322" s="87"/>
      <c r="J322" s="87"/>
      <c r="K322" s="94" t="s">
        <v>50</v>
      </c>
      <c r="L322" s="94"/>
      <c r="M322" s="94"/>
      <c r="N322" s="94"/>
      <c r="O322" s="89" t="s">
        <v>170</v>
      </c>
      <c r="P322" s="102">
        <v>396900</v>
      </c>
      <c r="Q322" s="102"/>
    </row>
    <row r="323" spans="1:17" ht="22.5" customHeight="1">
      <c r="A323" s="74" t="s">
        <v>206</v>
      </c>
      <c r="B323" s="97"/>
      <c r="C323" s="76"/>
      <c r="D323" s="76"/>
      <c r="E323" s="76"/>
      <c r="F323" s="55">
        <v>149924000</v>
      </c>
      <c r="G323" s="55"/>
      <c r="H323" s="83">
        <v>219924000</v>
      </c>
      <c r="I323" s="84">
        <v>218328620</v>
      </c>
      <c r="J323" s="84"/>
      <c r="K323" s="79"/>
      <c r="L323" s="79"/>
      <c r="M323" s="79"/>
      <c r="N323" s="79"/>
      <c r="O323" s="80"/>
      <c r="P323" s="101"/>
      <c r="Q323" s="101"/>
    </row>
    <row r="324" spans="1:17" ht="22.5" customHeight="1">
      <c r="A324" s="82"/>
      <c r="B324" s="74" t="s">
        <v>275</v>
      </c>
      <c r="C324" s="76"/>
      <c r="D324" s="76"/>
      <c r="E324" s="76"/>
      <c r="F324" s="55">
        <v>66356000</v>
      </c>
      <c r="G324" s="55"/>
      <c r="H324" s="58">
        <v>66356000</v>
      </c>
      <c r="I324" s="55">
        <v>65350920</v>
      </c>
      <c r="J324" s="55"/>
      <c r="K324" s="79"/>
      <c r="L324" s="79"/>
      <c r="M324" s="79"/>
      <c r="N324" s="79"/>
      <c r="O324" s="80"/>
      <c r="P324" s="101"/>
      <c r="Q324" s="101"/>
    </row>
    <row r="325" spans="1:17" ht="22.5" customHeight="1">
      <c r="A325" s="82"/>
      <c r="B325" s="82"/>
      <c r="C325" s="71" t="s">
        <v>292</v>
      </c>
      <c r="D325" s="71"/>
      <c r="E325" s="71"/>
      <c r="F325" s="55">
        <v>66356000</v>
      </c>
      <c r="G325" s="55"/>
      <c r="H325" s="58">
        <v>66356000</v>
      </c>
      <c r="I325" s="55">
        <v>65350920</v>
      </c>
      <c r="J325" s="55"/>
      <c r="K325" s="79"/>
      <c r="L325" s="79"/>
      <c r="M325" s="79"/>
      <c r="N325" s="79"/>
      <c r="O325" s="80"/>
      <c r="P325" s="101"/>
      <c r="Q325" s="101"/>
    </row>
    <row r="326" spans="1:17" ht="22.5" customHeight="1">
      <c r="A326" s="82"/>
      <c r="B326" s="82"/>
      <c r="C326" s="85"/>
      <c r="D326" s="85"/>
      <c r="E326" s="85"/>
      <c r="F326" s="87"/>
      <c r="G326" s="87"/>
      <c r="H326" s="86"/>
      <c r="I326" s="87"/>
      <c r="J326" s="87"/>
      <c r="K326" s="94" t="s">
        <v>94</v>
      </c>
      <c r="L326" s="94"/>
      <c r="M326" s="94"/>
      <c r="N326" s="94"/>
      <c r="O326" s="89" t="s">
        <v>170</v>
      </c>
      <c r="P326" s="104">
        <v>1389420</v>
      </c>
      <c r="Q326" s="104"/>
    </row>
    <row r="327" spans="1:17" ht="22.5" customHeight="1">
      <c r="A327" s="82"/>
      <c r="B327" s="82"/>
      <c r="C327" s="85"/>
      <c r="D327" s="85"/>
      <c r="E327" s="85"/>
      <c r="F327" s="87"/>
      <c r="G327" s="87"/>
      <c r="H327" s="86"/>
      <c r="I327" s="87"/>
      <c r="J327" s="87"/>
      <c r="K327" s="94" t="s">
        <v>50</v>
      </c>
      <c r="L327" s="94"/>
      <c r="M327" s="94"/>
      <c r="N327" s="94"/>
      <c r="O327" s="89" t="s">
        <v>170</v>
      </c>
      <c r="P327" s="104">
        <v>1389420</v>
      </c>
      <c r="Q327" s="104"/>
    </row>
    <row r="328" spans="1:17" ht="22.5" customHeight="1">
      <c r="A328" s="82"/>
      <c r="B328" s="82"/>
      <c r="C328" s="85"/>
      <c r="D328" s="85"/>
      <c r="E328" s="85"/>
      <c r="F328" s="87"/>
      <c r="G328" s="87"/>
      <c r="H328" s="86"/>
      <c r="I328" s="87"/>
      <c r="J328" s="87"/>
      <c r="K328" s="94" t="s">
        <v>359</v>
      </c>
      <c r="L328" s="94"/>
      <c r="M328" s="94"/>
      <c r="N328" s="94"/>
      <c r="O328" s="89" t="s">
        <v>170</v>
      </c>
      <c r="P328" s="104">
        <v>3805500</v>
      </c>
      <c r="Q328" s="104"/>
    </row>
    <row r="329" spans="1:17" ht="22.5" customHeight="1">
      <c r="A329" s="82"/>
      <c r="B329" s="82"/>
      <c r="C329" s="85"/>
      <c r="D329" s="85"/>
      <c r="E329" s="85"/>
      <c r="F329" s="87"/>
      <c r="G329" s="87"/>
      <c r="H329" s="86"/>
      <c r="I329" s="87"/>
      <c r="J329" s="87"/>
      <c r="K329" s="94" t="s">
        <v>50</v>
      </c>
      <c r="L329" s="94"/>
      <c r="M329" s="94"/>
      <c r="N329" s="94"/>
      <c r="O329" s="89" t="s">
        <v>170</v>
      </c>
      <c r="P329" s="104">
        <v>3805500</v>
      </c>
      <c r="Q329" s="104"/>
    </row>
    <row r="330" spans="1:17" ht="22.5" customHeight="1">
      <c r="A330" s="82"/>
      <c r="B330" s="82"/>
      <c r="C330" s="85"/>
      <c r="D330" s="85"/>
      <c r="E330" s="85"/>
      <c r="F330" s="87"/>
      <c r="G330" s="87"/>
      <c r="H330" s="86"/>
      <c r="I330" s="87"/>
      <c r="J330" s="87"/>
      <c r="K330" s="94" t="s">
        <v>84</v>
      </c>
      <c r="L330" s="94"/>
      <c r="M330" s="94"/>
      <c r="N330" s="94"/>
      <c r="O330" s="89" t="s">
        <v>170</v>
      </c>
      <c r="P330" s="102">
        <v>0</v>
      </c>
      <c r="Q330" s="102"/>
    </row>
    <row r="331" ht="26.25" customHeight="1"/>
    <row r="332" ht="1.5" customHeight="1"/>
    <row r="333" spans="1:16" ht="17.25" customHeight="1">
      <c r="A333" s="64" t="s">
        <v>400</v>
      </c>
      <c r="B333" s="64"/>
      <c r="C333" s="64"/>
      <c r="G333" s="41" t="s">
        <v>93</v>
      </c>
      <c r="H333" s="41"/>
      <c r="I333" s="41"/>
      <c r="M333" s="65" t="s">
        <v>406</v>
      </c>
      <c r="N333" s="65"/>
      <c r="O333" s="65"/>
      <c r="P333" s="65"/>
    </row>
    <row r="334" ht="31.5" customHeight="1"/>
    <row r="335" spans="5:11" ht="22.5" customHeight="1">
      <c r="E335" s="47" t="s">
        <v>391</v>
      </c>
      <c r="F335" s="47"/>
      <c r="G335" s="47"/>
      <c r="H335" s="47"/>
      <c r="I335" s="47"/>
      <c r="J335" s="47"/>
      <c r="K335" s="47"/>
    </row>
    <row r="336" ht="11.25" customHeight="1"/>
    <row r="337" spans="1:16" ht="22.5" customHeight="1">
      <c r="A337" s="48" t="s">
        <v>263</v>
      </c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60" t="s">
        <v>244</v>
      </c>
      <c r="O337" s="60"/>
      <c r="P337" s="60"/>
    </row>
    <row r="338" spans="1:16" ht="18.75" customHeight="1">
      <c r="A338" s="73" t="s">
        <v>187</v>
      </c>
      <c r="B338" s="73"/>
      <c r="C338" s="73"/>
      <c r="D338" s="73"/>
      <c r="E338" s="73"/>
      <c r="F338" s="73" t="s">
        <v>25</v>
      </c>
      <c r="G338" s="73"/>
      <c r="H338" s="73" t="s">
        <v>14</v>
      </c>
      <c r="I338" s="73" t="s">
        <v>176</v>
      </c>
      <c r="J338" s="73"/>
      <c r="K338" s="54" t="s">
        <v>110</v>
      </c>
      <c r="L338" s="54"/>
      <c r="M338" s="54"/>
      <c r="N338" s="54"/>
      <c r="O338" s="54"/>
      <c r="P338" s="54"/>
    </row>
    <row r="339" spans="1:16" ht="22.5" customHeight="1">
      <c r="A339" s="57" t="s">
        <v>183</v>
      </c>
      <c r="B339" s="57" t="s">
        <v>185</v>
      </c>
      <c r="C339" s="54" t="s">
        <v>178</v>
      </c>
      <c r="D339" s="54"/>
      <c r="E339" s="54"/>
      <c r="F339" s="73"/>
      <c r="G339" s="73"/>
      <c r="H339" s="73"/>
      <c r="I339" s="73"/>
      <c r="J339" s="73"/>
      <c r="K339" s="54"/>
      <c r="L339" s="54"/>
      <c r="M339" s="54"/>
      <c r="N339" s="54"/>
      <c r="O339" s="54"/>
      <c r="P339" s="54"/>
    </row>
    <row r="340" spans="1:17" ht="22.5" customHeight="1">
      <c r="A340" s="82"/>
      <c r="B340" s="82"/>
      <c r="C340" s="85"/>
      <c r="D340" s="85"/>
      <c r="E340" s="85"/>
      <c r="F340" s="87"/>
      <c r="G340" s="87"/>
      <c r="H340" s="86"/>
      <c r="I340" s="87"/>
      <c r="J340" s="87"/>
      <c r="K340" s="94" t="s">
        <v>50</v>
      </c>
      <c r="L340" s="94"/>
      <c r="M340" s="94"/>
      <c r="N340" s="94"/>
      <c r="O340" s="89" t="s">
        <v>170</v>
      </c>
      <c r="P340" s="102">
        <v>0</v>
      </c>
      <c r="Q340" s="102"/>
    </row>
    <row r="341" spans="1:17" ht="22.5" customHeight="1">
      <c r="A341" s="82"/>
      <c r="B341" s="82"/>
      <c r="C341" s="85"/>
      <c r="D341" s="85"/>
      <c r="E341" s="85"/>
      <c r="F341" s="87"/>
      <c r="G341" s="87"/>
      <c r="H341" s="86"/>
      <c r="I341" s="87"/>
      <c r="J341" s="87"/>
      <c r="K341" s="94" t="s">
        <v>393</v>
      </c>
      <c r="L341" s="94"/>
      <c r="M341" s="94"/>
      <c r="N341" s="94"/>
      <c r="O341" s="89" t="s">
        <v>170</v>
      </c>
      <c r="P341" s="103">
        <v>60156000</v>
      </c>
      <c r="Q341" s="103"/>
    </row>
    <row r="342" spans="1:17" ht="22.5" customHeight="1">
      <c r="A342" s="82"/>
      <c r="B342" s="82"/>
      <c r="C342" s="85"/>
      <c r="D342" s="85"/>
      <c r="E342" s="85"/>
      <c r="F342" s="87"/>
      <c r="G342" s="87"/>
      <c r="H342" s="86"/>
      <c r="I342" s="87"/>
      <c r="J342" s="87"/>
      <c r="K342" s="94" t="s">
        <v>38</v>
      </c>
      <c r="L342" s="94"/>
      <c r="M342" s="94"/>
      <c r="N342" s="94"/>
      <c r="O342" s="89" t="s">
        <v>170</v>
      </c>
      <c r="P342" s="103">
        <v>54216310</v>
      </c>
      <c r="Q342" s="103"/>
    </row>
    <row r="343" spans="1:17" ht="22.5" customHeight="1">
      <c r="A343" s="82"/>
      <c r="B343" s="82"/>
      <c r="C343" s="85"/>
      <c r="D343" s="85"/>
      <c r="E343" s="85"/>
      <c r="F343" s="87"/>
      <c r="G343" s="87"/>
      <c r="H343" s="86"/>
      <c r="I343" s="87"/>
      <c r="J343" s="87"/>
      <c r="K343" s="94" t="s">
        <v>50</v>
      </c>
      <c r="L343" s="94"/>
      <c r="M343" s="94"/>
      <c r="N343" s="94"/>
      <c r="O343" s="89" t="s">
        <v>170</v>
      </c>
      <c r="P343" s="104">
        <v>5939690</v>
      </c>
      <c r="Q343" s="104"/>
    </row>
    <row r="344" spans="1:17" ht="22.5" customHeight="1">
      <c r="A344" s="82"/>
      <c r="B344" s="74" t="s">
        <v>232</v>
      </c>
      <c r="C344" s="76"/>
      <c r="D344" s="76"/>
      <c r="E344" s="76"/>
      <c r="F344" s="55">
        <v>43638000</v>
      </c>
      <c r="G344" s="55"/>
      <c r="H344" s="58">
        <v>43638000</v>
      </c>
      <c r="I344" s="55">
        <v>43636790</v>
      </c>
      <c r="J344" s="55"/>
      <c r="K344" s="79"/>
      <c r="L344" s="79"/>
      <c r="M344" s="79"/>
      <c r="N344" s="79"/>
      <c r="O344" s="80"/>
      <c r="P344" s="101"/>
      <c r="Q344" s="101"/>
    </row>
    <row r="345" spans="1:17" ht="22.5" customHeight="1">
      <c r="A345" s="82"/>
      <c r="B345" s="82"/>
      <c r="C345" s="71" t="s">
        <v>209</v>
      </c>
      <c r="D345" s="71"/>
      <c r="E345" s="71"/>
      <c r="F345" s="55">
        <v>198000</v>
      </c>
      <c r="G345" s="55"/>
      <c r="H345" s="58">
        <v>198000</v>
      </c>
      <c r="I345" s="55">
        <v>198000</v>
      </c>
      <c r="J345" s="55"/>
      <c r="K345" s="79"/>
      <c r="L345" s="79"/>
      <c r="M345" s="79"/>
      <c r="N345" s="79"/>
      <c r="O345" s="80"/>
      <c r="P345" s="101"/>
      <c r="Q345" s="101"/>
    </row>
    <row r="346" spans="1:17" ht="22.5" customHeight="1">
      <c r="A346" s="82"/>
      <c r="B346" s="82"/>
      <c r="C346" s="85"/>
      <c r="D346" s="85"/>
      <c r="E346" s="85"/>
      <c r="F346" s="87"/>
      <c r="G346" s="87"/>
      <c r="H346" s="86"/>
      <c r="I346" s="87"/>
      <c r="J346" s="87"/>
      <c r="K346" s="94" t="s">
        <v>87</v>
      </c>
      <c r="L346" s="94"/>
      <c r="M346" s="94"/>
      <c r="N346" s="94"/>
      <c r="O346" s="89" t="s">
        <v>170</v>
      </c>
      <c r="P346" s="102">
        <v>0</v>
      </c>
      <c r="Q346" s="102"/>
    </row>
    <row r="347" spans="1:17" ht="22.5" customHeight="1">
      <c r="A347" s="82"/>
      <c r="B347" s="82"/>
      <c r="C347" s="85"/>
      <c r="D347" s="85"/>
      <c r="E347" s="85"/>
      <c r="F347" s="87"/>
      <c r="G347" s="87"/>
      <c r="H347" s="86"/>
      <c r="I347" s="87"/>
      <c r="J347" s="87"/>
      <c r="K347" s="94" t="s">
        <v>50</v>
      </c>
      <c r="L347" s="94"/>
      <c r="M347" s="94"/>
      <c r="N347" s="94"/>
      <c r="O347" s="89" t="s">
        <v>170</v>
      </c>
      <c r="P347" s="102">
        <v>0</v>
      </c>
      <c r="Q347" s="102"/>
    </row>
    <row r="348" spans="1:17" ht="22.5" customHeight="1">
      <c r="A348" s="82"/>
      <c r="B348" s="82"/>
      <c r="C348" s="85"/>
      <c r="D348" s="85"/>
      <c r="E348" s="85"/>
      <c r="F348" s="87"/>
      <c r="G348" s="87"/>
      <c r="H348" s="86"/>
      <c r="I348" s="87"/>
      <c r="J348" s="87"/>
      <c r="K348" s="94" t="s">
        <v>356</v>
      </c>
      <c r="L348" s="94"/>
      <c r="M348" s="94"/>
      <c r="N348" s="94"/>
      <c r="O348" s="89" t="s">
        <v>170</v>
      </c>
      <c r="P348" s="102">
        <v>198000</v>
      </c>
      <c r="Q348" s="102"/>
    </row>
    <row r="349" spans="1:17" ht="22.5" customHeight="1">
      <c r="A349" s="82"/>
      <c r="B349" s="82"/>
      <c r="C349" s="85"/>
      <c r="D349" s="85"/>
      <c r="E349" s="85"/>
      <c r="F349" s="87"/>
      <c r="G349" s="87"/>
      <c r="H349" s="86"/>
      <c r="I349" s="87"/>
      <c r="J349" s="87"/>
      <c r="K349" s="94" t="s">
        <v>50</v>
      </c>
      <c r="L349" s="94"/>
      <c r="M349" s="94"/>
      <c r="N349" s="94"/>
      <c r="O349" s="89" t="s">
        <v>170</v>
      </c>
      <c r="P349" s="102">
        <v>198000</v>
      </c>
      <c r="Q349" s="102"/>
    </row>
    <row r="350" spans="1:17" ht="22.5" customHeight="1">
      <c r="A350" s="82"/>
      <c r="B350" s="82"/>
      <c r="C350" s="85"/>
      <c r="D350" s="85"/>
      <c r="E350" s="85"/>
      <c r="F350" s="87"/>
      <c r="G350" s="87"/>
      <c r="H350" s="86"/>
      <c r="I350" s="87"/>
      <c r="J350" s="87"/>
      <c r="K350" s="94" t="s">
        <v>85</v>
      </c>
      <c r="L350" s="94"/>
      <c r="M350" s="94"/>
      <c r="N350" s="94"/>
      <c r="O350" s="89" t="s">
        <v>170</v>
      </c>
      <c r="P350" s="102">
        <v>0</v>
      </c>
      <c r="Q350" s="102"/>
    </row>
    <row r="351" spans="1:17" ht="22.5" customHeight="1">
      <c r="A351" s="82"/>
      <c r="B351" s="82"/>
      <c r="C351" s="85"/>
      <c r="D351" s="85"/>
      <c r="E351" s="85"/>
      <c r="F351" s="87"/>
      <c r="G351" s="87"/>
      <c r="H351" s="86"/>
      <c r="I351" s="87"/>
      <c r="J351" s="87"/>
      <c r="K351" s="94" t="s">
        <v>50</v>
      </c>
      <c r="L351" s="94"/>
      <c r="M351" s="94"/>
      <c r="N351" s="94"/>
      <c r="O351" s="89" t="s">
        <v>170</v>
      </c>
      <c r="P351" s="102">
        <v>0</v>
      </c>
      <c r="Q351" s="102"/>
    </row>
    <row r="352" spans="1:17" ht="22.5" customHeight="1">
      <c r="A352" s="82"/>
      <c r="B352" s="82"/>
      <c r="C352" s="71" t="s">
        <v>208</v>
      </c>
      <c r="D352" s="71"/>
      <c r="E352" s="71"/>
      <c r="F352" s="55">
        <v>43440000</v>
      </c>
      <c r="G352" s="55"/>
      <c r="H352" s="58">
        <v>43440000</v>
      </c>
      <c r="I352" s="55">
        <v>43438790</v>
      </c>
      <c r="J352" s="55"/>
      <c r="K352" s="79"/>
      <c r="L352" s="79"/>
      <c r="M352" s="79"/>
      <c r="N352" s="79"/>
      <c r="O352" s="80"/>
      <c r="P352" s="101"/>
      <c r="Q352" s="101"/>
    </row>
    <row r="353" spans="1:17" ht="22.5" customHeight="1">
      <c r="A353" s="82"/>
      <c r="B353" s="82"/>
      <c r="C353" s="85"/>
      <c r="D353" s="85"/>
      <c r="E353" s="85"/>
      <c r="F353" s="87"/>
      <c r="G353" s="87"/>
      <c r="H353" s="86"/>
      <c r="I353" s="87"/>
      <c r="J353" s="87"/>
      <c r="K353" s="94" t="s">
        <v>89</v>
      </c>
      <c r="L353" s="94"/>
      <c r="M353" s="94"/>
      <c r="N353" s="94"/>
      <c r="O353" s="89" t="s">
        <v>170</v>
      </c>
      <c r="P353" s="103">
        <v>17184000</v>
      </c>
      <c r="Q353" s="103"/>
    </row>
    <row r="354" spans="1:17" ht="22.5" customHeight="1">
      <c r="A354" s="82"/>
      <c r="B354" s="82"/>
      <c r="C354" s="85"/>
      <c r="D354" s="85"/>
      <c r="E354" s="85"/>
      <c r="F354" s="87"/>
      <c r="G354" s="87"/>
      <c r="H354" s="86"/>
      <c r="I354" s="87"/>
      <c r="J354" s="87"/>
      <c r="K354" s="94" t="s">
        <v>50</v>
      </c>
      <c r="L354" s="94"/>
      <c r="M354" s="94"/>
      <c r="N354" s="94"/>
      <c r="O354" s="89" t="s">
        <v>170</v>
      </c>
      <c r="P354" s="103">
        <v>17184000</v>
      </c>
      <c r="Q354" s="103"/>
    </row>
    <row r="355" spans="1:17" ht="22.5" customHeight="1">
      <c r="A355" s="82"/>
      <c r="B355" s="82"/>
      <c r="C355" s="85"/>
      <c r="D355" s="85"/>
      <c r="E355" s="85"/>
      <c r="F355" s="87"/>
      <c r="G355" s="87"/>
      <c r="H355" s="86"/>
      <c r="I355" s="87"/>
      <c r="J355" s="87"/>
      <c r="K355" s="94" t="s">
        <v>86</v>
      </c>
      <c r="L355" s="94"/>
      <c r="M355" s="94"/>
      <c r="N355" s="94"/>
      <c r="O355" s="89" t="s">
        <v>170</v>
      </c>
      <c r="P355" s="104">
        <v>7000000</v>
      </c>
      <c r="Q355" s="104"/>
    </row>
    <row r="356" spans="1:17" ht="22.5" customHeight="1">
      <c r="A356" s="82"/>
      <c r="B356" s="82"/>
      <c r="C356" s="85"/>
      <c r="D356" s="85"/>
      <c r="E356" s="85"/>
      <c r="F356" s="87"/>
      <c r="G356" s="87"/>
      <c r="H356" s="86"/>
      <c r="I356" s="87"/>
      <c r="J356" s="87"/>
      <c r="K356" s="94" t="s">
        <v>50</v>
      </c>
      <c r="L356" s="94"/>
      <c r="M356" s="94"/>
      <c r="N356" s="94"/>
      <c r="O356" s="89" t="s">
        <v>170</v>
      </c>
      <c r="P356" s="104">
        <v>7000000</v>
      </c>
      <c r="Q356" s="104"/>
    </row>
    <row r="357" spans="1:17" ht="22.5" customHeight="1">
      <c r="A357" s="82"/>
      <c r="B357" s="82"/>
      <c r="C357" s="85"/>
      <c r="D357" s="85"/>
      <c r="E357" s="85"/>
      <c r="F357" s="87"/>
      <c r="G357" s="87"/>
      <c r="H357" s="86"/>
      <c r="I357" s="87"/>
      <c r="J357" s="87"/>
      <c r="K357" s="94" t="s">
        <v>368</v>
      </c>
      <c r="L357" s="94"/>
      <c r="M357" s="94"/>
      <c r="N357" s="94"/>
      <c r="O357" s="89" t="s">
        <v>170</v>
      </c>
      <c r="P357" s="102">
        <v>39600</v>
      </c>
      <c r="Q357" s="102"/>
    </row>
    <row r="358" spans="1:17" ht="22.5" customHeight="1">
      <c r="A358" s="82"/>
      <c r="B358" s="82"/>
      <c r="C358" s="85"/>
      <c r="D358" s="85"/>
      <c r="E358" s="85"/>
      <c r="F358" s="87"/>
      <c r="G358" s="87"/>
      <c r="H358" s="86"/>
      <c r="I358" s="87"/>
      <c r="J358" s="87"/>
      <c r="K358" s="94" t="s">
        <v>50</v>
      </c>
      <c r="L358" s="94"/>
      <c r="M358" s="94"/>
      <c r="N358" s="94"/>
      <c r="O358" s="89" t="s">
        <v>170</v>
      </c>
      <c r="P358" s="102">
        <v>39600</v>
      </c>
      <c r="Q358" s="102"/>
    </row>
    <row r="359" spans="1:17" ht="22.5" customHeight="1">
      <c r="A359" s="82"/>
      <c r="B359" s="82"/>
      <c r="C359" s="85"/>
      <c r="D359" s="85"/>
      <c r="E359" s="85"/>
      <c r="F359" s="87"/>
      <c r="G359" s="87"/>
      <c r="H359" s="86"/>
      <c r="I359" s="87"/>
      <c r="J359" s="87"/>
      <c r="K359" s="94" t="s">
        <v>362</v>
      </c>
      <c r="L359" s="94"/>
      <c r="M359" s="94"/>
      <c r="N359" s="94"/>
      <c r="O359" s="89" t="s">
        <v>170</v>
      </c>
      <c r="P359" s="103">
        <v>19215190</v>
      </c>
      <c r="Q359" s="103"/>
    </row>
    <row r="360" spans="1:17" ht="22.5" customHeight="1">
      <c r="A360" s="82"/>
      <c r="B360" s="82"/>
      <c r="C360" s="85"/>
      <c r="D360" s="85"/>
      <c r="E360" s="85"/>
      <c r="F360" s="87"/>
      <c r="G360" s="87"/>
      <c r="H360" s="86"/>
      <c r="I360" s="87"/>
      <c r="J360" s="87"/>
      <c r="K360" s="94" t="s">
        <v>42</v>
      </c>
      <c r="L360" s="94"/>
      <c r="M360" s="94"/>
      <c r="N360" s="94"/>
      <c r="O360" s="89" t="s">
        <v>170</v>
      </c>
      <c r="P360" s="103">
        <v>19215190</v>
      </c>
      <c r="Q360" s="103"/>
    </row>
    <row r="361" spans="1:17" ht="22.5" customHeight="1">
      <c r="A361" s="82"/>
      <c r="B361" s="74" t="s">
        <v>231</v>
      </c>
      <c r="C361" s="76"/>
      <c r="D361" s="76"/>
      <c r="E361" s="76"/>
      <c r="F361" s="55">
        <v>33965000</v>
      </c>
      <c r="G361" s="55"/>
      <c r="H361" s="83">
        <v>103965000</v>
      </c>
      <c r="I361" s="84">
        <v>103377500</v>
      </c>
      <c r="J361" s="84"/>
      <c r="K361" s="79"/>
      <c r="L361" s="79"/>
      <c r="M361" s="79"/>
      <c r="N361" s="79"/>
      <c r="O361" s="80"/>
      <c r="P361" s="101"/>
      <c r="Q361" s="101"/>
    </row>
    <row r="362" spans="1:17" ht="22.5" customHeight="1">
      <c r="A362" s="82"/>
      <c r="B362" s="82"/>
      <c r="C362" s="71" t="s">
        <v>224</v>
      </c>
      <c r="D362" s="71"/>
      <c r="E362" s="71"/>
      <c r="F362" s="55">
        <v>33965000</v>
      </c>
      <c r="G362" s="55"/>
      <c r="H362" s="83">
        <v>103965000</v>
      </c>
      <c r="I362" s="84">
        <v>103377500</v>
      </c>
      <c r="J362" s="84"/>
      <c r="K362" s="79"/>
      <c r="L362" s="79"/>
      <c r="M362" s="79"/>
      <c r="N362" s="79"/>
      <c r="O362" s="80"/>
      <c r="P362" s="101"/>
      <c r="Q362" s="101"/>
    </row>
    <row r="363" spans="1:17" ht="22.5" customHeight="1">
      <c r="A363" s="82"/>
      <c r="B363" s="82"/>
      <c r="C363" s="85"/>
      <c r="D363" s="85"/>
      <c r="E363" s="85"/>
      <c r="F363" s="87"/>
      <c r="G363" s="87"/>
      <c r="H363" s="86"/>
      <c r="I363" s="87"/>
      <c r="J363" s="87"/>
      <c r="K363" s="94" t="s">
        <v>88</v>
      </c>
      <c r="L363" s="94"/>
      <c r="M363" s="94"/>
      <c r="N363" s="94"/>
      <c r="O363" s="89" t="s">
        <v>170</v>
      </c>
      <c r="P363" s="103">
        <v>78965000</v>
      </c>
      <c r="Q363" s="103"/>
    </row>
    <row r="364" spans="1:17" ht="22.5" customHeight="1">
      <c r="A364" s="82"/>
      <c r="B364" s="82"/>
      <c r="C364" s="85"/>
      <c r="D364" s="85"/>
      <c r="E364" s="85"/>
      <c r="F364" s="87"/>
      <c r="G364" s="87"/>
      <c r="H364" s="86"/>
      <c r="I364" s="87"/>
      <c r="J364" s="87"/>
      <c r="K364" s="94" t="s">
        <v>90</v>
      </c>
      <c r="L364" s="94"/>
      <c r="M364" s="94"/>
      <c r="N364" s="94"/>
      <c r="O364" s="89" t="s">
        <v>170</v>
      </c>
      <c r="P364" s="103">
        <v>28965000</v>
      </c>
      <c r="Q364" s="103"/>
    </row>
    <row r="365" spans="1:17" ht="22.5" customHeight="1">
      <c r="A365" s="82"/>
      <c r="B365" s="82"/>
      <c r="C365" s="85"/>
      <c r="D365" s="85"/>
      <c r="E365" s="85"/>
      <c r="F365" s="87"/>
      <c r="G365" s="87"/>
      <c r="H365" s="86"/>
      <c r="I365" s="87"/>
      <c r="J365" s="87"/>
      <c r="K365" s="94" t="s">
        <v>42</v>
      </c>
      <c r="L365" s="94"/>
      <c r="M365" s="94"/>
      <c r="N365" s="94"/>
      <c r="O365" s="89" t="s">
        <v>170</v>
      </c>
      <c r="P365" s="103">
        <v>50000000</v>
      </c>
      <c r="Q365" s="103"/>
    </row>
    <row r="366" spans="1:17" ht="22.5" customHeight="1">
      <c r="A366" s="82"/>
      <c r="B366" s="82"/>
      <c r="C366" s="85"/>
      <c r="D366" s="85"/>
      <c r="E366" s="85"/>
      <c r="F366" s="87"/>
      <c r="G366" s="87"/>
      <c r="H366" s="86"/>
      <c r="I366" s="87"/>
      <c r="J366" s="87"/>
      <c r="K366" s="94" t="s">
        <v>369</v>
      </c>
      <c r="L366" s="94"/>
      <c r="M366" s="94"/>
      <c r="N366" s="94"/>
      <c r="O366" s="89" t="s">
        <v>170</v>
      </c>
      <c r="P366" s="103">
        <v>24412500</v>
      </c>
      <c r="Q366" s="103"/>
    </row>
    <row r="367" spans="1:17" ht="22.5" customHeight="1">
      <c r="A367" s="82"/>
      <c r="B367" s="82"/>
      <c r="C367" s="85"/>
      <c r="D367" s="85"/>
      <c r="E367" s="85"/>
      <c r="F367" s="87"/>
      <c r="G367" s="87"/>
      <c r="H367" s="86"/>
      <c r="I367" s="87"/>
      <c r="J367" s="87"/>
      <c r="K367" s="94" t="s">
        <v>90</v>
      </c>
      <c r="L367" s="94"/>
      <c r="M367" s="94"/>
      <c r="N367" s="94"/>
      <c r="O367" s="89" t="s">
        <v>170</v>
      </c>
      <c r="P367" s="103">
        <v>21412500</v>
      </c>
      <c r="Q367" s="103"/>
    </row>
    <row r="368" ht="26.25" customHeight="1"/>
    <row r="369" ht="1.5" customHeight="1"/>
    <row r="370" spans="1:16" ht="17.25" customHeight="1">
      <c r="A370" s="64" t="s">
        <v>400</v>
      </c>
      <c r="B370" s="64"/>
      <c r="C370" s="64"/>
      <c r="G370" s="41" t="s">
        <v>91</v>
      </c>
      <c r="H370" s="41"/>
      <c r="I370" s="41"/>
      <c r="M370" s="65" t="s">
        <v>406</v>
      </c>
      <c r="N370" s="65"/>
      <c r="O370" s="65"/>
      <c r="P370" s="65"/>
    </row>
    <row r="371" ht="31.5" customHeight="1"/>
    <row r="372" spans="5:11" ht="22.5" customHeight="1">
      <c r="E372" s="47" t="s">
        <v>391</v>
      </c>
      <c r="F372" s="47"/>
      <c r="G372" s="47"/>
      <c r="H372" s="47"/>
      <c r="I372" s="47"/>
      <c r="J372" s="47"/>
      <c r="K372" s="47"/>
    </row>
    <row r="373" ht="11.25" customHeight="1"/>
    <row r="374" spans="1:16" ht="22.5" customHeight="1">
      <c r="A374" s="48" t="s">
        <v>263</v>
      </c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60" t="s">
        <v>244</v>
      </c>
      <c r="O374" s="60"/>
      <c r="P374" s="60"/>
    </row>
    <row r="375" spans="1:16" ht="18.75" customHeight="1">
      <c r="A375" s="73" t="s">
        <v>187</v>
      </c>
      <c r="B375" s="73"/>
      <c r="C375" s="73"/>
      <c r="D375" s="73"/>
      <c r="E375" s="73"/>
      <c r="F375" s="73" t="s">
        <v>25</v>
      </c>
      <c r="G375" s="73"/>
      <c r="H375" s="73" t="s">
        <v>14</v>
      </c>
      <c r="I375" s="73" t="s">
        <v>176</v>
      </c>
      <c r="J375" s="73"/>
      <c r="K375" s="54" t="s">
        <v>110</v>
      </c>
      <c r="L375" s="54"/>
      <c r="M375" s="54"/>
      <c r="N375" s="54"/>
      <c r="O375" s="54"/>
      <c r="P375" s="54"/>
    </row>
    <row r="376" spans="1:16" ht="22.5" customHeight="1">
      <c r="A376" s="57" t="s">
        <v>183</v>
      </c>
      <c r="B376" s="57" t="s">
        <v>185</v>
      </c>
      <c r="C376" s="54" t="s">
        <v>178</v>
      </c>
      <c r="D376" s="54"/>
      <c r="E376" s="54"/>
      <c r="F376" s="73"/>
      <c r="G376" s="73"/>
      <c r="H376" s="73"/>
      <c r="I376" s="73"/>
      <c r="J376" s="73"/>
      <c r="K376" s="54"/>
      <c r="L376" s="54"/>
      <c r="M376" s="54"/>
      <c r="N376" s="54"/>
      <c r="O376" s="54"/>
      <c r="P376" s="54"/>
    </row>
    <row r="377" spans="1:17" ht="22.5" customHeight="1">
      <c r="A377" s="82"/>
      <c r="B377" s="82"/>
      <c r="C377" s="85"/>
      <c r="D377" s="85"/>
      <c r="E377" s="85"/>
      <c r="F377" s="87"/>
      <c r="G377" s="87"/>
      <c r="H377" s="86"/>
      <c r="I377" s="87"/>
      <c r="J377" s="87"/>
      <c r="K377" s="94" t="s">
        <v>42</v>
      </c>
      <c r="L377" s="94"/>
      <c r="M377" s="94"/>
      <c r="N377" s="94"/>
      <c r="O377" s="89" t="s">
        <v>170</v>
      </c>
      <c r="P377" s="104">
        <v>3000000</v>
      </c>
      <c r="Q377" s="104"/>
    </row>
    <row r="378" spans="1:17" ht="22.5" customHeight="1">
      <c r="A378" s="82"/>
      <c r="B378" s="74" t="s">
        <v>229</v>
      </c>
      <c r="C378" s="76"/>
      <c r="D378" s="76"/>
      <c r="E378" s="76"/>
      <c r="F378" s="55">
        <v>5965000</v>
      </c>
      <c r="G378" s="55"/>
      <c r="H378" s="58">
        <v>5965000</v>
      </c>
      <c r="I378" s="55">
        <v>5963410</v>
      </c>
      <c r="J378" s="55"/>
      <c r="K378" s="79"/>
      <c r="L378" s="79"/>
      <c r="M378" s="79"/>
      <c r="N378" s="79"/>
      <c r="O378" s="80"/>
      <c r="P378" s="101"/>
      <c r="Q378" s="101"/>
    </row>
    <row r="379" spans="1:17" ht="22.5" customHeight="1">
      <c r="A379" s="82"/>
      <c r="B379" s="82"/>
      <c r="C379" s="71" t="s">
        <v>370</v>
      </c>
      <c r="D379" s="71"/>
      <c r="E379" s="71"/>
      <c r="F379" s="55">
        <v>2050000</v>
      </c>
      <c r="G379" s="55"/>
      <c r="H379" s="58">
        <v>2050000</v>
      </c>
      <c r="I379" s="55">
        <v>2048410</v>
      </c>
      <c r="J379" s="55"/>
      <c r="K379" s="79"/>
      <c r="L379" s="79"/>
      <c r="M379" s="79"/>
      <c r="N379" s="79"/>
      <c r="O379" s="80"/>
      <c r="P379" s="101"/>
      <c r="Q379" s="101"/>
    </row>
    <row r="380" spans="1:17" ht="22.5" customHeight="1">
      <c r="A380" s="82"/>
      <c r="B380" s="82"/>
      <c r="C380" s="85"/>
      <c r="D380" s="85"/>
      <c r="E380" s="85"/>
      <c r="F380" s="87"/>
      <c r="G380" s="87"/>
      <c r="H380" s="86"/>
      <c r="I380" s="87"/>
      <c r="J380" s="87"/>
      <c r="K380" s="94" t="s">
        <v>394</v>
      </c>
      <c r="L380" s="94"/>
      <c r="M380" s="94"/>
      <c r="N380" s="94"/>
      <c r="O380" s="89" t="s">
        <v>170</v>
      </c>
      <c r="P380" s="102">
        <v>0</v>
      </c>
      <c r="Q380" s="102"/>
    </row>
    <row r="381" spans="1:17" ht="22.5" customHeight="1">
      <c r="A381" s="82"/>
      <c r="B381" s="82"/>
      <c r="C381" s="85"/>
      <c r="D381" s="85"/>
      <c r="E381" s="85"/>
      <c r="F381" s="87"/>
      <c r="G381" s="87"/>
      <c r="H381" s="86"/>
      <c r="I381" s="87"/>
      <c r="J381" s="87"/>
      <c r="K381" s="94" t="s">
        <v>50</v>
      </c>
      <c r="L381" s="94"/>
      <c r="M381" s="94"/>
      <c r="N381" s="94"/>
      <c r="O381" s="89" t="s">
        <v>170</v>
      </c>
      <c r="P381" s="102">
        <v>0</v>
      </c>
      <c r="Q381" s="102"/>
    </row>
    <row r="382" spans="1:17" ht="22.5" customHeight="1">
      <c r="A382" s="82"/>
      <c r="B382" s="82"/>
      <c r="C382" s="85"/>
      <c r="D382" s="85"/>
      <c r="E382" s="85"/>
      <c r="F382" s="87"/>
      <c r="G382" s="87"/>
      <c r="H382" s="86"/>
      <c r="I382" s="87"/>
      <c r="J382" s="87"/>
      <c r="K382" s="94" t="s">
        <v>92</v>
      </c>
      <c r="L382" s="94"/>
      <c r="M382" s="94"/>
      <c r="N382" s="94"/>
      <c r="O382" s="89" t="s">
        <v>170</v>
      </c>
      <c r="P382" s="104">
        <v>1548410</v>
      </c>
      <c r="Q382" s="104"/>
    </row>
    <row r="383" spans="1:17" ht="22.5" customHeight="1">
      <c r="A383" s="82"/>
      <c r="B383" s="82"/>
      <c r="C383" s="85"/>
      <c r="D383" s="85"/>
      <c r="E383" s="85"/>
      <c r="F383" s="87"/>
      <c r="G383" s="87"/>
      <c r="H383" s="86"/>
      <c r="I383" s="87"/>
      <c r="J383" s="87"/>
      <c r="K383" s="94" t="s">
        <v>50</v>
      </c>
      <c r="L383" s="94"/>
      <c r="M383" s="94"/>
      <c r="N383" s="94"/>
      <c r="O383" s="89" t="s">
        <v>170</v>
      </c>
      <c r="P383" s="102">
        <v>598910</v>
      </c>
      <c r="Q383" s="102"/>
    </row>
    <row r="384" spans="1:17" ht="22.5" customHeight="1">
      <c r="A384" s="82"/>
      <c r="B384" s="82"/>
      <c r="C384" s="85"/>
      <c r="D384" s="85"/>
      <c r="E384" s="85"/>
      <c r="F384" s="87"/>
      <c r="G384" s="87"/>
      <c r="H384" s="86"/>
      <c r="I384" s="87"/>
      <c r="J384" s="87"/>
      <c r="K384" s="94" t="s">
        <v>42</v>
      </c>
      <c r="L384" s="94"/>
      <c r="M384" s="94"/>
      <c r="N384" s="94"/>
      <c r="O384" s="89" t="s">
        <v>170</v>
      </c>
      <c r="P384" s="102">
        <v>949500</v>
      </c>
      <c r="Q384" s="102"/>
    </row>
    <row r="385" spans="1:17" ht="22.5" customHeight="1">
      <c r="A385" s="82"/>
      <c r="B385" s="82"/>
      <c r="C385" s="85"/>
      <c r="D385" s="85"/>
      <c r="E385" s="85"/>
      <c r="F385" s="87"/>
      <c r="G385" s="87"/>
      <c r="H385" s="86"/>
      <c r="I385" s="87"/>
      <c r="J385" s="87"/>
      <c r="K385" s="94" t="s">
        <v>103</v>
      </c>
      <c r="L385" s="94"/>
      <c r="M385" s="94"/>
      <c r="N385" s="94"/>
      <c r="O385" s="89" t="s">
        <v>170</v>
      </c>
      <c r="P385" s="102">
        <v>500000</v>
      </c>
      <c r="Q385" s="102"/>
    </row>
    <row r="386" spans="1:17" ht="22.5" customHeight="1">
      <c r="A386" s="82"/>
      <c r="B386" s="82"/>
      <c r="C386" s="85"/>
      <c r="D386" s="85"/>
      <c r="E386" s="85"/>
      <c r="F386" s="87"/>
      <c r="G386" s="87"/>
      <c r="H386" s="86"/>
      <c r="I386" s="87"/>
      <c r="J386" s="87"/>
      <c r="K386" s="94" t="s">
        <v>50</v>
      </c>
      <c r="L386" s="94"/>
      <c r="M386" s="94"/>
      <c r="N386" s="94"/>
      <c r="O386" s="89" t="s">
        <v>170</v>
      </c>
      <c r="P386" s="102">
        <v>300000</v>
      </c>
      <c r="Q386" s="102"/>
    </row>
    <row r="387" spans="1:17" ht="22.5" customHeight="1">
      <c r="A387" s="82"/>
      <c r="B387" s="82"/>
      <c r="C387" s="85"/>
      <c r="D387" s="85"/>
      <c r="E387" s="85"/>
      <c r="F387" s="87"/>
      <c r="G387" s="87"/>
      <c r="H387" s="86"/>
      <c r="I387" s="87"/>
      <c r="J387" s="87"/>
      <c r="K387" s="94" t="s">
        <v>32</v>
      </c>
      <c r="L387" s="94"/>
      <c r="M387" s="94"/>
      <c r="N387" s="94"/>
      <c r="O387" s="89" t="s">
        <v>170</v>
      </c>
      <c r="P387" s="102">
        <v>200000</v>
      </c>
      <c r="Q387" s="102"/>
    </row>
    <row r="388" spans="1:17" ht="22.5" customHeight="1">
      <c r="A388" s="82"/>
      <c r="B388" s="82"/>
      <c r="C388" s="85"/>
      <c r="D388" s="85"/>
      <c r="E388" s="85"/>
      <c r="F388" s="87"/>
      <c r="G388" s="87"/>
      <c r="H388" s="86"/>
      <c r="I388" s="87"/>
      <c r="J388" s="87"/>
      <c r="K388" s="94" t="s">
        <v>363</v>
      </c>
      <c r="L388" s="94"/>
      <c r="M388" s="94"/>
      <c r="N388" s="94"/>
      <c r="O388" s="89" t="s">
        <v>170</v>
      </c>
      <c r="P388" s="102">
        <v>0</v>
      </c>
      <c r="Q388" s="102"/>
    </row>
    <row r="389" spans="1:17" ht="22.5" customHeight="1">
      <c r="A389" s="82"/>
      <c r="B389" s="82"/>
      <c r="C389" s="85"/>
      <c r="D389" s="85"/>
      <c r="E389" s="85"/>
      <c r="F389" s="87"/>
      <c r="G389" s="87"/>
      <c r="H389" s="86"/>
      <c r="I389" s="87"/>
      <c r="J389" s="87"/>
      <c r="K389" s="94" t="s">
        <v>50</v>
      </c>
      <c r="L389" s="94"/>
      <c r="M389" s="94"/>
      <c r="N389" s="94"/>
      <c r="O389" s="89" t="s">
        <v>170</v>
      </c>
      <c r="P389" s="102">
        <v>0</v>
      </c>
      <c r="Q389" s="102"/>
    </row>
    <row r="390" spans="1:17" ht="22.5" customHeight="1">
      <c r="A390" s="82"/>
      <c r="B390" s="82"/>
      <c r="C390" s="71" t="s">
        <v>360</v>
      </c>
      <c r="D390" s="71"/>
      <c r="E390" s="71"/>
      <c r="F390" s="55">
        <v>3915000</v>
      </c>
      <c r="G390" s="55"/>
      <c r="H390" s="58">
        <v>3915000</v>
      </c>
      <c r="I390" s="55">
        <v>3915000</v>
      </c>
      <c r="J390" s="55"/>
      <c r="K390" s="79"/>
      <c r="L390" s="79"/>
      <c r="M390" s="79"/>
      <c r="N390" s="79"/>
      <c r="O390" s="80"/>
      <c r="P390" s="101"/>
      <c r="Q390" s="101"/>
    </row>
    <row r="391" spans="1:17" ht="22.5" customHeight="1">
      <c r="A391" s="82"/>
      <c r="B391" s="82"/>
      <c r="C391" s="85"/>
      <c r="D391" s="85"/>
      <c r="E391" s="85"/>
      <c r="F391" s="87"/>
      <c r="G391" s="87"/>
      <c r="H391" s="86"/>
      <c r="I391" s="87"/>
      <c r="J391" s="87"/>
      <c r="K391" s="94" t="s">
        <v>365</v>
      </c>
      <c r="L391" s="94"/>
      <c r="M391" s="94"/>
      <c r="N391" s="94"/>
      <c r="O391" s="89" t="s">
        <v>170</v>
      </c>
      <c r="P391" s="104">
        <v>2815000</v>
      </c>
      <c r="Q391" s="104"/>
    </row>
    <row r="392" spans="1:17" ht="22.5" customHeight="1">
      <c r="A392" s="82"/>
      <c r="B392" s="82"/>
      <c r="C392" s="85"/>
      <c r="D392" s="85"/>
      <c r="E392" s="85"/>
      <c r="F392" s="87"/>
      <c r="G392" s="87"/>
      <c r="H392" s="86"/>
      <c r="I392" s="87"/>
      <c r="J392" s="87"/>
      <c r="K392" s="94" t="s">
        <v>50</v>
      </c>
      <c r="L392" s="94"/>
      <c r="M392" s="94"/>
      <c r="N392" s="94"/>
      <c r="O392" s="89" t="s">
        <v>170</v>
      </c>
      <c r="P392" s="104">
        <v>2815000</v>
      </c>
      <c r="Q392" s="104"/>
    </row>
    <row r="393" spans="1:17" ht="22.5" customHeight="1">
      <c r="A393" s="82"/>
      <c r="B393" s="82"/>
      <c r="C393" s="85"/>
      <c r="D393" s="85"/>
      <c r="E393" s="85"/>
      <c r="F393" s="87"/>
      <c r="G393" s="87"/>
      <c r="H393" s="86"/>
      <c r="I393" s="87"/>
      <c r="J393" s="87"/>
      <c r="K393" s="94" t="s">
        <v>364</v>
      </c>
      <c r="L393" s="94"/>
      <c r="M393" s="94"/>
      <c r="N393" s="94"/>
      <c r="O393" s="89" t="s">
        <v>170</v>
      </c>
      <c r="P393" s="102">
        <v>0</v>
      </c>
      <c r="Q393" s="102"/>
    </row>
    <row r="394" spans="1:17" ht="22.5" customHeight="1">
      <c r="A394" s="82"/>
      <c r="B394" s="82"/>
      <c r="C394" s="85"/>
      <c r="D394" s="85"/>
      <c r="E394" s="85"/>
      <c r="F394" s="87"/>
      <c r="G394" s="87"/>
      <c r="H394" s="86"/>
      <c r="I394" s="87"/>
      <c r="J394" s="87"/>
      <c r="K394" s="94" t="s">
        <v>50</v>
      </c>
      <c r="L394" s="94"/>
      <c r="M394" s="94"/>
      <c r="N394" s="94"/>
      <c r="O394" s="89" t="s">
        <v>170</v>
      </c>
      <c r="P394" s="102">
        <v>0</v>
      </c>
      <c r="Q394" s="102"/>
    </row>
    <row r="395" spans="1:17" ht="22.5" customHeight="1">
      <c r="A395" s="82"/>
      <c r="B395" s="82"/>
      <c r="C395" s="85"/>
      <c r="D395" s="85"/>
      <c r="E395" s="85"/>
      <c r="F395" s="87"/>
      <c r="G395" s="87"/>
      <c r="H395" s="86"/>
      <c r="I395" s="87"/>
      <c r="J395" s="87"/>
      <c r="K395" s="94" t="s">
        <v>367</v>
      </c>
      <c r="L395" s="94"/>
      <c r="M395" s="94"/>
      <c r="N395" s="94"/>
      <c r="O395" s="89" t="s">
        <v>170</v>
      </c>
      <c r="P395" s="102">
        <v>0</v>
      </c>
      <c r="Q395" s="102"/>
    </row>
    <row r="396" spans="1:17" ht="22.5" customHeight="1">
      <c r="A396" s="82"/>
      <c r="B396" s="82"/>
      <c r="C396" s="85"/>
      <c r="D396" s="85"/>
      <c r="E396" s="85"/>
      <c r="F396" s="87"/>
      <c r="G396" s="87"/>
      <c r="H396" s="86"/>
      <c r="I396" s="87"/>
      <c r="J396" s="87"/>
      <c r="K396" s="94" t="s">
        <v>50</v>
      </c>
      <c r="L396" s="94"/>
      <c r="M396" s="94"/>
      <c r="N396" s="94"/>
      <c r="O396" s="89" t="s">
        <v>170</v>
      </c>
      <c r="P396" s="102">
        <v>0</v>
      </c>
      <c r="Q396" s="102"/>
    </row>
    <row r="397" spans="1:17" ht="22.5" customHeight="1">
      <c r="A397" s="82"/>
      <c r="B397" s="82"/>
      <c r="C397" s="85"/>
      <c r="D397" s="85"/>
      <c r="E397" s="85"/>
      <c r="F397" s="87"/>
      <c r="G397" s="87"/>
      <c r="H397" s="86"/>
      <c r="I397" s="87"/>
      <c r="J397" s="87"/>
      <c r="K397" s="94" t="s">
        <v>361</v>
      </c>
      <c r="L397" s="94"/>
      <c r="M397" s="94"/>
      <c r="N397" s="94"/>
      <c r="O397" s="89" t="s">
        <v>170</v>
      </c>
      <c r="P397" s="104">
        <v>1100000</v>
      </c>
      <c r="Q397" s="104"/>
    </row>
    <row r="398" spans="1:17" ht="22.5" customHeight="1">
      <c r="A398" s="82"/>
      <c r="B398" s="82"/>
      <c r="C398" s="85"/>
      <c r="D398" s="85"/>
      <c r="E398" s="85"/>
      <c r="F398" s="87"/>
      <c r="G398" s="87"/>
      <c r="H398" s="86"/>
      <c r="I398" s="87"/>
      <c r="J398" s="87"/>
      <c r="K398" s="94" t="s">
        <v>50</v>
      </c>
      <c r="L398" s="94"/>
      <c r="M398" s="94"/>
      <c r="N398" s="94"/>
      <c r="O398" s="89" t="s">
        <v>170</v>
      </c>
      <c r="P398" s="104">
        <v>1100000</v>
      </c>
      <c r="Q398" s="104"/>
    </row>
    <row r="399" spans="1:17" ht="22.5" customHeight="1">
      <c r="A399" s="74" t="s">
        <v>240</v>
      </c>
      <c r="B399" s="97"/>
      <c r="C399" s="76"/>
      <c r="D399" s="76"/>
      <c r="E399" s="76"/>
      <c r="F399" s="55">
        <v>324571000</v>
      </c>
      <c r="G399" s="55"/>
      <c r="H399" s="83">
        <v>324571000</v>
      </c>
      <c r="I399" s="84">
        <v>318370680</v>
      </c>
      <c r="J399" s="84"/>
      <c r="K399" s="79"/>
      <c r="L399" s="79"/>
      <c r="M399" s="79"/>
      <c r="N399" s="79"/>
      <c r="O399" s="80"/>
      <c r="P399" s="101"/>
      <c r="Q399" s="101"/>
    </row>
    <row r="400" spans="1:17" ht="22.5" customHeight="1">
      <c r="A400" s="82"/>
      <c r="B400" s="74" t="s">
        <v>293</v>
      </c>
      <c r="C400" s="76"/>
      <c r="D400" s="76"/>
      <c r="E400" s="76"/>
      <c r="F400" s="55">
        <v>251162000</v>
      </c>
      <c r="G400" s="55"/>
      <c r="H400" s="83">
        <v>251162000</v>
      </c>
      <c r="I400" s="84">
        <v>246636790</v>
      </c>
      <c r="J400" s="84"/>
      <c r="K400" s="79"/>
      <c r="L400" s="79"/>
      <c r="M400" s="79"/>
      <c r="N400" s="79"/>
      <c r="O400" s="80"/>
      <c r="P400" s="101"/>
      <c r="Q400" s="101"/>
    </row>
    <row r="401" spans="1:17" ht="22.5" customHeight="1">
      <c r="A401" s="82"/>
      <c r="B401" s="82"/>
      <c r="C401" s="71" t="s">
        <v>288</v>
      </c>
      <c r="D401" s="71"/>
      <c r="E401" s="71"/>
      <c r="F401" s="55">
        <v>251162000</v>
      </c>
      <c r="G401" s="55"/>
      <c r="H401" s="83">
        <v>251162000</v>
      </c>
      <c r="I401" s="84">
        <v>246636790</v>
      </c>
      <c r="J401" s="84"/>
      <c r="K401" s="79"/>
      <c r="L401" s="79"/>
      <c r="M401" s="79"/>
      <c r="N401" s="79"/>
      <c r="O401" s="80"/>
      <c r="P401" s="101"/>
      <c r="Q401" s="101"/>
    </row>
    <row r="402" spans="1:17" ht="22.5" customHeight="1">
      <c r="A402" s="82"/>
      <c r="B402" s="82"/>
      <c r="C402" s="85"/>
      <c r="D402" s="85"/>
      <c r="E402" s="85"/>
      <c r="F402" s="87"/>
      <c r="G402" s="87"/>
      <c r="H402" s="86"/>
      <c r="I402" s="87"/>
      <c r="J402" s="87"/>
      <c r="K402" s="94" t="s">
        <v>366</v>
      </c>
      <c r="L402" s="94"/>
      <c r="M402" s="94"/>
      <c r="N402" s="94"/>
      <c r="O402" s="89" t="s">
        <v>170</v>
      </c>
      <c r="P402" s="103">
        <v>58765090</v>
      </c>
      <c r="Q402" s="103"/>
    </row>
    <row r="403" spans="1:17" ht="22.5" customHeight="1">
      <c r="A403" s="82"/>
      <c r="B403" s="82"/>
      <c r="C403" s="85"/>
      <c r="D403" s="85"/>
      <c r="E403" s="85"/>
      <c r="F403" s="87"/>
      <c r="G403" s="87"/>
      <c r="H403" s="86"/>
      <c r="I403" s="87"/>
      <c r="J403" s="87"/>
      <c r="K403" s="94" t="s">
        <v>50</v>
      </c>
      <c r="L403" s="94"/>
      <c r="M403" s="94"/>
      <c r="N403" s="94"/>
      <c r="O403" s="89" t="s">
        <v>170</v>
      </c>
      <c r="P403" s="103">
        <v>58765090</v>
      </c>
      <c r="Q403" s="103"/>
    </row>
    <row r="404" spans="1:17" ht="22.5" customHeight="1">
      <c r="A404" s="82"/>
      <c r="B404" s="82"/>
      <c r="C404" s="85"/>
      <c r="D404" s="85"/>
      <c r="E404" s="85"/>
      <c r="F404" s="87"/>
      <c r="G404" s="87"/>
      <c r="H404" s="86"/>
      <c r="I404" s="87"/>
      <c r="J404" s="87"/>
      <c r="K404" s="94" t="s">
        <v>104</v>
      </c>
      <c r="L404" s="94"/>
      <c r="M404" s="94"/>
      <c r="N404" s="94"/>
      <c r="O404" s="89" t="s">
        <v>170</v>
      </c>
      <c r="P404" s="103">
        <v>109852830</v>
      </c>
      <c r="Q404" s="103"/>
    </row>
    <row r="405" ht="26.25" customHeight="1"/>
    <row r="406" ht="1.5" customHeight="1"/>
    <row r="407" spans="1:16" ht="17.25" customHeight="1">
      <c r="A407" s="64" t="s">
        <v>400</v>
      </c>
      <c r="B407" s="64"/>
      <c r="C407" s="64"/>
      <c r="G407" s="41" t="s">
        <v>96</v>
      </c>
      <c r="H407" s="41"/>
      <c r="I407" s="41"/>
      <c r="M407" s="65" t="s">
        <v>406</v>
      </c>
      <c r="N407" s="65"/>
      <c r="O407" s="65"/>
      <c r="P407" s="65"/>
    </row>
    <row r="408" ht="31.5" customHeight="1"/>
    <row r="409" spans="5:11" ht="22.5" customHeight="1">
      <c r="E409" s="47" t="s">
        <v>391</v>
      </c>
      <c r="F409" s="47"/>
      <c r="G409" s="47"/>
      <c r="H409" s="47"/>
      <c r="I409" s="47"/>
      <c r="J409" s="47"/>
      <c r="K409" s="47"/>
    </row>
    <row r="410" ht="11.25" customHeight="1"/>
    <row r="411" spans="1:16" ht="22.5" customHeight="1">
      <c r="A411" s="48" t="s">
        <v>263</v>
      </c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60" t="s">
        <v>244</v>
      </c>
      <c r="O411" s="60"/>
      <c r="P411" s="60"/>
    </row>
    <row r="412" spans="1:16" ht="18.75" customHeight="1">
      <c r="A412" s="73" t="s">
        <v>187</v>
      </c>
      <c r="B412" s="73"/>
      <c r="C412" s="73"/>
      <c r="D412" s="73"/>
      <c r="E412" s="73"/>
      <c r="F412" s="73" t="s">
        <v>25</v>
      </c>
      <c r="G412" s="73"/>
      <c r="H412" s="73" t="s">
        <v>14</v>
      </c>
      <c r="I412" s="73" t="s">
        <v>176</v>
      </c>
      <c r="J412" s="73"/>
      <c r="K412" s="54" t="s">
        <v>110</v>
      </c>
      <c r="L412" s="54"/>
      <c r="M412" s="54"/>
      <c r="N412" s="54"/>
      <c r="O412" s="54"/>
      <c r="P412" s="54"/>
    </row>
    <row r="413" spans="1:16" ht="22.5" customHeight="1">
      <c r="A413" s="57" t="s">
        <v>183</v>
      </c>
      <c r="B413" s="57" t="s">
        <v>185</v>
      </c>
      <c r="C413" s="54" t="s">
        <v>178</v>
      </c>
      <c r="D413" s="54"/>
      <c r="E413" s="54"/>
      <c r="F413" s="73"/>
      <c r="G413" s="73"/>
      <c r="H413" s="73"/>
      <c r="I413" s="73"/>
      <c r="J413" s="73"/>
      <c r="K413" s="54"/>
      <c r="L413" s="54"/>
      <c r="M413" s="54"/>
      <c r="N413" s="54"/>
      <c r="O413" s="54"/>
      <c r="P413" s="54"/>
    </row>
    <row r="414" spans="1:17" ht="22.5" customHeight="1">
      <c r="A414" s="82"/>
      <c r="B414" s="82"/>
      <c r="C414" s="85"/>
      <c r="D414" s="85"/>
      <c r="E414" s="85"/>
      <c r="F414" s="87"/>
      <c r="G414" s="87"/>
      <c r="H414" s="86"/>
      <c r="I414" s="87"/>
      <c r="J414" s="87"/>
      <c r="K414" s="94" t="s">
        <v>50</v>
      </c>
      <c r="L414" s="94"/>
      <c r="M414" s="94"/>
      <c r="N414" s="94"/>
      <c r="O414" s="89" t="s">
        <v>170</v>
      </c>
      <c r="P414" s="103">
        <v>104216220</v>
      </c>
      <c r="Q414" s="103"/>
    </row>
    <row r="415" spans="1:17" ht="22.5" customHeight="1">
      <c r="A415" s="82"/>
      <c r="B415" s="82"/>
      <c r="C415" s="85"/>
      <c r="D415" s="85"/>
      <c r="E415" s="85"/>
      <c r="F415" s="87"/>
      <c r="G415" s="87"/>
      <c r="H415" s="86"/>
      <c r="I415" s="87"/>
      <c r="J415" s="87"/>
      <c r="K415" s="94" t="s">
        <v>90</v>
      </c>
      <c r="L415" s="94"/>
      <c r="M415" s="94"/>
      <c r="N415" s="94"/>
      <c r="O415" s="89" t="s">
        <v>170</v>
      </c>
      <c r="P415" s="104">
        <v>3212960</v>
      </c>
      <c r="Q415" s="104"/>
    </row>
    <row r="416" spans="1:17" ht="22.5" customHeight="1">
      <c r="A416" s="82"/>
      <c r="B416" s="82"/>
      <c r="C416" s="85"/>
      <c r="D416" s="85"/>
      <c r="E416" s="85"/>
      <c r="F416" s="87"/>
      <c r="G416" s="87"/>
      <c r="H416" s="86"/>
      <c r="I416" s="87"/>
      <c r="J416" s="87"/>
      <c r="K416" s="94" t="s">
        <v>42</v>
      </c>
      <c r="L416" s="94"/>
      <c r="M416" s="94"/>
      <c r="N416" s="94"/>
      <c r="O416" s="89" t="s">
        <v>170</v>
      </c>
      <c r="P416" s="104">
        <v>2423650</v>
      </c>
      <c r="Q416" s="104"/>
    </row>
    <row r="417" spans="1:17" ht="22.5" customHeight="1">
      <c r="A417" s="82"/>
      <c r="B417" s="82"/>
      <c r="C417" s="85"/>
      <c r="D417" s="85"/>
      <c r="E417" s="85"/>
      <c r="F417" s="87"/>
      <c r="G417" s="87"/>
      <c r="H417" s="86"/>
      <c r="I417" s="87"/>
      <c r="J417" s="87"/>
      <c r="K417" s="94" t="s">
        <v>106</v>
      </c>
      <c r="L417" s="94"/>
      <c r="M417" s="94"/>
      <c r="N417" s="94"/>
      <c r="O417" s="89" t="s">
        <v>170</v>
      </c>
      <c r="P417" s="103">
        <v>14190000</v>
      </c>
      <c r="Q417" s="103"/>
    </row>
    <row r="418" spans="1:17" ht="22.5" customHeight="1">
      <c r="A418" s="82"/>
      <c r="B418" s="82"/>
      <c r="C418" s="85"/>
      <c r="D418" s="85"/>
      <c r="E418" s="85"/>
      <c r="F418" s="87"/>
      <c r="G418" s="87"/>
      <c r="H418" s="86"/>
      <c r="I418" s="87"/>
      <c r="J418" s="87"/>
      <c r="K418" s="94" t="s">
        <v>50</v>
      </c>
      <c r="L418" s="94"/>
      <c r="M418" s="94"/>
      <c r="N418" s="94"/>
      <c r="O418" s="89" t="s">
        <v>170</v>
      </c>
      <c r="P418" s="103">
        <v>14190000</v>
      </c>
      <c r="Q418" s="103"/>
    </row>
    <row r="419" spans="1:17" ht="22.5" customHeight="1">
      <c r="A419" s="82"/>
      <c r="B419" s="82"/>
      <c r="C419" s="85"/>
      <c r="D419" s="85"/>
      <c r="E419" s="85"/>
      <c r="F419" s="87"/>
      <c r="G419" s="87"/>
      <c r="H419" s="86"/>
      <c r="I419" s="87"/>
      <c r="J419" s="87"/>
      <c r="K419" s="94" t="s">
        <v>105</v>
      </c>
      <c r="L419" s="94"/>
      <c r="M419" s="94"/>
      <c r="N419" s="94"/>
      <c r="O419" s="89" t="s">
        <v>170</v>
      </c>
      <c r="P419" s="104">
        <v>4440000</v>
      </c>
      <c r="Q419" s="104"/>
    </row>
    <row r="420" spans="1:17" ht="22.5" customHeight="1">
      <c r="A420" s="82"/>
      <c r="B420" s="82"/>
      <c r="C420" s="85"/>
      <c r="D420" s="85"/>
      <c r="E420" s="85"/>
      <c r="F420" s="87"/>
      <c r="G420" s="87"/>
      <c r="H420" s="86"/>
      <c r="I420" s="87"/>
      <c r="J420" s="87"/>
      <c r="K420" s="94" t="s">
        <v>50</v>
      </c>
      <c r="L420" s="94"/>
      <c r="M420" s="94"/>
      <c r="N420" s="94"/>
      <c r="O420" s="89" t="s">
        <v>170</v>
      </c>
      <c r="P420" s="104">
        <v>4440000</v>
      </c>
      <c r="Q420" s="104"/>
    </row>
    <row r="421" spans="1:17" ht="22.5" customHeight="1">
      <c r="A421" s="82"/>
      <c r="B421" s="82"/>
      <c r="C421" s="85"/>
      <c r="D421" s="85"/>
      <c r="E421" s="85"/>
      <c r="F421" s="87"/>
      <c r="G421" s="87"/>
      <c r="H421" s="86"/>
      <c r="I421" s="87"/>
      <c r="J421" s="87"/>
      <c r="K421" s="95" t="s">
        <v>404</v>
      </c>
      <c r="L421" s="95"/>
      <c r="M421" s="95"/>
      <c r="N421" s="95"/>
      <c r="O421" s="89" t="s">
        <v>170</v>
      </c>
      <c r="P421" s="103">
        <v>21344010</v>
      </c>
      <c r="Q421" s="103"/>
    </row>
    <row r="422" spans="1:17" ht="22.5" customHeight="1">
      <c r="A422" s="82"/>
      <c r="B422" s="82"/>
      <c r="C422" s="85"/>
      <c r="D422" s="85"/>
      <c r="E422" s="85"/>
      <c r="F422" s="87"/>
      <c r="G422" s="87"/>
      <c r="H422" s="86"/>
      <c r="I422" s="87"/>
      <c r="J422" s="87"/>
      <c r="K422" s="94" t="s">
        <v>38</v>
      </c>
      <c r="L422" s="94"/>
      <c r="M422" s="94"/>
      <c r="N422" s="94"/>
      <c r="O422" s="89" t="s">
        <v>170</v>
      </c>
      <c r="P422" s="103">
        <v>18200790</v>
      </c>
      <c r="Q422" s="103"/>
    </row>
    <row r="423" spans="1:17" ht="22.5" customHeight="1">
      <c r="A423" s="82"/>
      <c r="B423" s="82"/>
      <c r="C423" s="85"/>
      <c r="D423" s="85"/>
      <c r="E423" s="85"/>
      <c r="F423" s="87"/>
      <c r="G423" s="87"/>
      <c r="H423" s="86"/>
      <c r="I423" s="87"/>
      <c r="J423" s="87"/>
      <c r="K423" s="94" t="s">
        <v>50</v>
      </c>
      <c r="L423" s="94"/>
      <c r="M423" s="94"/>
      <c r="N423" s="94"/>
      <c r="O423" s="89" t="s">
        <v>170</v>
      </c>
      <c r="P423" s="104">
        <v>3143220</v>
      </c>
      <c r="Q423" s="104"/>
    </row>
    <row r="424" spans="1:17" ht="22.5" customHeight="1">
      <c r="A424" s="82"/>
      <c r="B424" s="82"/>
      <c r="C424" s="85"/>
      <c r="D424" s="85"/>
      <c r="E424" s="85"/>
      <c r="F424" s="87"/>
      <c r="G424" s="87"/>
      <c r="H424" s="86"/>
      <c r="I424" s="87"/>
      <c r="J424" s="87"/>
      <c r="K424" s="95" t="s">
        <v>403</v>
      </c>
      <c r="L424" s="95"/>
      <c r="M424" s="95"/>
      <c r="N424" s="95"/>
      <c r="O424" s="89" t="s">
        <v>170</v>
      </c>
      <c r="P424" s="103">
        <v>23392680</v>
      </c>
      <c r="Q424" s="103"/>
    </row>
    <row r="425" spans="1:17" ht="22.5" customHeight="1">
      <c r="A425" s="82"/>
      <c r="B425" s="82"/>
      <c r="C425" s="85"/>
      <c r="D425" s="85"/>
      <c r="E425" s="85"/>
      <c r="F425" s="87"/>
      <c r="G425" s="87"/>
      <c r="H425" s="86"/>
      <c r="I425" s="87"/>
      <c r="J425" s="87"/>
      <c r="K425" s="94" t="s">
        <v>38</v>
      </c>
      <c r="L425" s="94"/>
      <c r="M425" s="94"/>
      <c r="N425" s="94"/>
      <c r="O425" s="89" t="s">
        <v>170</v>
      </c>
      <c r="P425" s="103">
        <v>21812190</v>
      </c>
      <c r="Q425" s="103"/>
    </row>
    <row r="426" spans="1:17" ht="22.5" customHeight="1">
      <c r="A426" s="82"/>
      <c r="B426" s="82"/>
      <c r="C426" s="85"/>
      <c r="D426" s="85"/>
      <c r="E426" s="85"/>
      <c r="F426" s="87"/>
      <c r="G426" s="87"/>
      <c r="H426" s="86"/>
      <c r="I426" s="87"/>
      <c r="J426" s="87"/>
      <c r="K426" s="94" t="s">
        <v>50</v>
      </c>
      <c r="L426" s="94"/>
      <c r="M426" s="94"/>
      <c r="N426" s="94"/>
      <c r="O426" s="89" t="s">
        <v>170</v>
      </c>
      <c r="P426" s="104">
        <v>1580490</v>
      </c>
      <c r="Q426" s="104"/>
    </row>
    <row r="427" spans="1:17" ht="22.5" customHeight="1">
      <c r="A427" s="82"/>
      <c r="B427" s="82"/>
      <c r="C427" s="85"/>
      <c r="D427" s="85"/>
      <c r="E427" s="85"/>
      <c r="F427" s="87"/>
      <c r="G427" s="87"/>
      <c r="H427" s="86"/>
      <c r="I427" s="87"/>
      <c r="J427" s="87"/>
      <c r="K427" s="94" t="s">
        <v>375</v>
      </c>
      <c r="L427" s="94"/>
      <c r="M427" s="94"/>
      <c r="N427" s="94"/>
      <c r="O427" s="89" t="s">
        <v>170</v>
      </c>
      <c r="P427" s="102">
        <v>765180</v>
      </c>
      <c r="Q427" s="102"/>
    </row>
    <row r="428" spans="1:17" ht="22.5" customHeight="1">
      <c r="A428" s="82"/>
      <c r="B428" s="82"/>
      <c r="C428" s="85"/>
      <c r="D428" s="85"/>
      <c r="E428" s="85"/>
      <c r="F428" s="87"/>
      <c r="G428" s="87"/>
      <c r="H428" s="86"/>
      <c r="I428" s="87"/>
      <c r="J428" s="87"/>
      <c r="K428" s="94" t="s">
        <v>38</v>
      </c>
      <c r="L428" s="94"/>
      <c r="M428" s="94"/>
      <c r="N428" s="94"/>
      <c r="O428" s="89" t="s">
        <v>170</v>
      </c>
      <c r="P428" s="102">
        <v>765180</v>
      </c>
      <c r="Q428" s="102"/>
    </row>
    <row r="429" spans="1:17" ht="22.5" customHeight="1">
      <c r="A429" s="82"/>
      <c r="B429" s="82"/>
      <c r="C429" s="85"/>
      <c r="D429" s="85"/>
      <c r="E429" s="85"/>
      <c r="F429" s="87"/>
      <c r="G429" s="87"/>
      <c r="H429" s="86"/>
      <c r="I429" s="87"/>
      <c r="J429" s="87"/>
      <c r="K429" s="94" t="s">
        <v>50</v>
      </c>
      <c r="L429" s="94"/>
      <c r="M429" s="94"/>
      <c r="N429" s="94"/>
      <c r="O429" s="89" t="s">
        <v>170</v>
      </c>
      <c r="P429" s="102">
        <v>0</v>
      </c>
      <c r="Q429" s="102"/>
    </row>
    <row r="430" spans="1:17" ht="22.5" customHeight="1">
      <c r="A430" s="82"/>
      <c r="B430" s="82"/>
      <c r="C430" s="85"/>
      <c r="D430" s="85"/>
      <c r="E430" s="85"/>
      <c r="F430" s="87"/>
      <c r="G430" s="87"/>
      <c r="H430" s="86"/>
      <c r="I430" s="87"/>
      <c r="J430" s="87"/>
      <c r="K430" s="94" t="s">
        <v>102</v>
      </c>
      <c r="L430" s="94"/>
      <c r="M430" s="94"/>
      <c r="N430" s="94"/>
      <c r="O430" s="89" t="s">
        <v>170</v>
      </c>
      <c r="P430" s="104">
        <v>5448000</v>
      </c>
      <c r="Q430" s="104"/>
    </row>
    <row r="431" spans="1:17" ht="22.5" customHeight="1">
      <c r="A431" s="82"/>
      <c r="B431" s="82"/>
      <c r="C431" s="85"/>
      <c r="D431" s="85"/>
      <c r="E431" s="85"/>
      <c r="F431" s="87"/>
      <c r="G431" s="87"/>
      <c r="H431" s="86"/>
      <c r="I431" s="87"/>
      <c r="J431" s="87"/>
      <c r="K431" s="94" t="s">
        <v>50</v>
      </c>
      <c r="L431" s="94"/>
      <c r="M431" s="94"/>
      <c r="N431" s="94"/>
      <c r="O431" s="89" t="s">
        <v>170</v>
      </c>
      <c r="P431" s="104">
        <v>5448000</v>
      </c>
      <c r="Q431" s="104"/>
    </row>
    <row r="432" spans="1:17" ht="22.5" customHeight="1">
      <c r="A432" s="82"/>
      <c r="B432" s="82"/>
      <c r="C432" s="85"/>
      <c r="D432" s="85"/>
      <c r="E432" s="85"/>
      <c r="F432" s="87"/>
      <c r="G432" s="87"/>
      <c r="H432" s="86"/>
      <c r="I432" s="87"/>
      <c r="J432" s="87"/>
      <c r="K432" s="94" t="s">
        <v>107</v>
      </c>
      <c r="L432" s="94"/>
      <c r="M432" s="94"/>
      <c r="N432" s="94"/>
      <c r="O432" s="89" t="s">
        <v>170</v>
      </c>
      <c r="P432" s="104">
        <v>8439000</v>
      </c>
      <c r="Q432" s="104"/>
    </row>
    <row r="433" spans="1:17" ht="22.5" customHeight="1">
      <c r="A433" s="82"/>
      <c r="B433" s="82"/>
      <c r="C433" s="85"/>
      <c r="D433" s="85"/>
      <c r="E433" s="85"/>
      <c r="F433" s="87"/>
      <c r="G433" s="87"/>
      <c r="H433" s="86"/>
      <c r="I433" s="87"/>
      <c r="J433" s="87"/>
      <c r="K433" s="94" t="s">
        <v>50</v>
      </c>
      <c r="L433" s="94"/>
      <c r="M433" s="94"/>
      <c r="N433" s="94"/>
      <c r="O433" s="89" t="s">
        <v>170</v>
      </c>
      <c r="P433" s="104">
        <v>8439000</v>
      </c>
      <c r="Q433" s="104"/>
    </row>
    <row r="434" spans="1:17" ht="22.5" customHeight="1">
      <c r="A434" s="82"/>
      <c r="B434" s="74" t="s">
        <v>302</v>
      </c>
      <c r="C434" s="76"/>
      <c r="D434" s="76"/>
      <c r="E434" s="76"/>
      <c r="F434" s="55">
        <v>2422000</v>
      </c>
      <c r="G434" s="55"/>
      <c r="H434" s="58">
        <v>2422000</v>
      </c>
      <c r="I434" s="55">
        <v>2408390</v>
      </c>
      <c r="J434" s="55"/>
      <c r="K434" s="79"/>
      <c r="L434" s="79"/>
      <c r="M434" s="79"/>
      <c r="N434" s="79"/>
      <c r="O434" s="80"/>
      <c r="P434" s="101"/>
      <c r="Q434" s="101"/>
    </row>
    <row r="435" spans="1:17" ht="22.5" customHeight="1">
      <c r="A435" s="82"/>
      <c r="B435" s="82"/>
      <c r="C435" s="71" t="s">
        <v>162</v>
      </c>
      <c r="D435" s="71"/>
      <c r="E435" s="71"/>
      <c r="F435" s="55">
        <v>920000</v>
      </c>
      <c r="G435" s="55"/>
      <c r="H435" s="58">
        <v>920000</v>
      </c>
      <c r="I435" s="55">
        <v>920000</v>
      </c>
      <c r="J435" s="55"/>
      <c r="K435" s="79"/>
      <c r="L435" s="79"/>
      <c r="M435" s="79"/>
      <c r="N435" s="79"/>
      <c r="O435" s="80"/>
      <c r="P435" s="101"/>
      <c r="Q435" s="101"/>
    </row>
    <row r="436" spans="1:17" ht="22.5" customHeight="1">
      <c r="A436" s="82"/>
      <c r="B436" s="82"/>
      <c r="C436" s="85"/>
      <c r="D436" s="85"/>
      <c r="E436" s="85"/>
      <c r="F436" s="87"/>
      <c r="G436" s="87"/>
      <c r="H436" s="86"/>
      <c r="I436" s="87"/>
      <c r="J436" s="87"/>
      <c r="K436" s="94" t="s">
        <v>376</v>
      </c>
      <c r="L436" s="94"/>
      <c r="M436" s="94"/>
      <c r="N436" s="94"/>
      <c r="O436" s="89" t="s">
        <v>170</v>
      </c>
      <c r="P436" s="102">
        <v>920000</v>
      </c>
      <c r="Q436" s="102"/>
    </row>
    <row r="437" spans="1:17" ht="22.5" customHeight="1">
      <c r="A437" s="82"/>
      <c r="B437" s="82"/>
      <c r="C437" s="85"/>
      <c r="D437" s="85"/>
      <c r="E437" s="85"/>
      <c r="F437" s="87"/>
      <c r="G437" s="87"/>
      <c r="H437" s="86"/>
      <c r="I437" s="87"/>
      <c r="J437" s="87"/>
      <c r="K437" s="94" t="s">
        <v>50</v>
      </c>
      <c r="L437" s="94"/>
      <c r="M437" s="94"/>
      <c r="N437" s="94"/>
      <c r="O437" s="89" t="s">
        <v>170</v>
      </c>
      <c r="P437" s="102">
        <v>140000</v>
      </c>
      <c r="Q437" s="102"/>
    </row>
    <row r="438" spans="1:17" ht="22.5" customHeight="1">
      <c r="A438" s="82"/>
      <c r="B438" s="82"/>
      <c r="C438" s="85"/>
      <c r="D438" s="85"/>
      <c r="E438" s="85"/>
      <c r="F438" s="87"/>
      <c r="G438" s="87"/>
      <c r="H438" s="86"/>
      <c r="I438" s="87"/>
      <c r="J438" s="87"/>
      <c r="K438" s="94" t="s">
        <v>32</v>
      </c>
      <c r="L438" s="94"/>
      <c r="M438" s="94"/>
      <c r="N438" s="94"/>
      <c r="O438" s="89" t="s">
        <v>170</v>
      </c>
      <c r="P438" s="102">
        <v>780000</v>
      </c>
      <c r="Q438" s="102"/>
    </row>
    <row r="439" spans="1:17" ht="22.5" customHeight="1">
      <c r="A439" s="82"/>
      <c r="B439" s="82"/>
      <c r="C439" s="71" t="s">
        <v>223</v>
      </c>
      <c r="D439" s="71"/>
      <c r="E439" s="71"/>
      <c r="F439" s="55">
        <v>1502000</v>
      </c>
      <c r="G439" s="55"/>
      <c r="H439" s="58">
        <v>1502000</v>
      </c>
      <c r="I439" s="55">
        <v>1488390</v>
      </c>
      <c r="J439" s="55"/>
      <c r="K439" s="79"/>
      <c r="L439" s="79"/>
      <c r="M439" s="79"/>
      <c r="N439" s="79"/>
      <c r="O439" s="80"/>
      <c r="P439" s="101"/>
      <c r="Q439" s="101"/>
    </row>
    <row r="440" spans="1:17" ht="22.5" customHeight="1">
      <c r="A440" s="82"/>
      <c r="B440" s="82"/>
      <c r="C440" s="85"/>
      <c r="D440" s="85"/>
      <c r="E440" s="85"/>
      <c r="F440" s="87"/>
      <c r="G440" s="87"/>
      <c r="H440" s="86"/>
      <c r="I440" s="87"/>
      <c r="J440" s="87"/>
      <c r="K440" s="94" t="s">
        <v>97</v>
      </c>
      <c r="L440" s="94"/>
      <c r="M440" s="94"/>
      <c r="N440" s="94"/>
      <c r="O440" s="89" t="s">
        <v>170</v>
      </c>
      <c r="P440" s="102">
        <v>736890</v>
      </c>
      <c r="Q440" s="102"/>
    </row>
    <row r="441" spans="1:17" ht="22.5" customHeight="1">
      <c r="A441" s="82"/>
      <c r="B441" s="82"/>
      <c r="C441" s="85"/>
      <c r="D441" s="85"/>
      <c r="E441" s="85"/>
      <c r="F441" s="87"/>
      <c r="G441" s="87"/>
      <c r="H441" s="86"/>
      <c r="I441" s="87"/>
      <c r="J441" s="87"/>
      <c r="K441" s="94" t="s">
        <v>50</v>
      </c>
      <c r="L441" s="94"/>
      <c r="M441" s="94"/>
      <c r="N441" s="94"/>
      <c r="O441" s="89" t="s">
        <v>170</v>
      </c>
      <c r="P441" s="102">
        <v>506890</v>
      </c>
      <c r="Q441" s="102"/>
    </row>
    <row r="442" ht="26.25" customHeight="1"/>
    <row r="443" ht="1.5" customHeight="1"/>
    <row r="444" spans="1:16" ht="17.25" customHeight="1">
      <c r="A444" s="64" t="s">
        <v>400</v>
      </c>
      <c r="B444" s="64"/>
      <c r="C444" s="64"/>
      <c r="G444" s="41" t="s">
        <v>98</v>
      </c>
      <c r="H444" s="41"/>
      <c r="I444" s="41"/>
      <c r="M444" s="65" t="s">
        <v>406</v>
      </c>
      <c r="N444" s="65"/>
      <c r="O444" s="65"/>
      <c r="P444" s="65"/>
    </row>
    <row r="445" ht="31.5" customHeight="1"/>
    <row r="446" spans="5:11" ht="22.5" customHeight="1">
      <c r="E446" s="47" t="s">
        <v>391</v>
      </c>
      <c r="F446" s="47"/>
      <c r="G446" s="47"/>
      <c r="H446" s="47"/>
      <c r="I446" s="47"/>
      <c r="J446" s="47"/>
      <c r="K446" s="47"/>
    </row>
    <row r="447" ht="11.25" customHeight="1"/>
    <row r="448" spans="1:16" ht="22.5" customHeight="1">
      <c r="A448" s="48" t="s">
        <v>263</v>
      </c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60" t="s">
        <v>244</v>
      </c>
      <c r="O448" s="60"/>
      <c r="P448" s="60"/>
    </row>
    <row r="449" spans="1:16" ht="18.75" customHeight="1">
      <c r="A449" s="73" t="s">
        <v>187</v>
      </c>
      <c r="B449" s="73"/>
      <c r="C449" s="73"/>
      <c r="D449" s="73"/>
      <c r="E449" s="73"/>
      <c r="F449" s="73" t="s">
        <v>25</v>
      </c>
      <c r="G449" s="73"/>
      <c r="H449" s="73" t="s">
        <v>14</v>
      </c>
      <c r="I449" s="73" t="s">
        <v>176</v>
      </c>
      <c r="J449" s="73"/>
      <c r="K449" s="54" t="s">
        <v>110</v>
      </c>
      <c r="L449" s="54"/>
      <c r="M449" s="54"/>
      <c r="N449" s="54"/>
      <c r="O449" s="54"/>
      <c r="P449" s="54"/>
    </row>
    <row r="450" spans="1:16" ht="22.5" customHeight="1">
      <c r="A450" s="57" t="s">
        <v>183</v>
      </c>
      <c r="B450" s="57" t="s">
        <v>185</v>
      </c>
      <c r="C450" s="54" t="s">
        <v>178</v>
      </c>
      <c r="D450" s="54"/>
      <c r="E450" s="54"/>
      <c r="F450" s="73"/>
      <c r="G450" s="73"/>
      <c r="H450" s="73"/>
      <c r="I450" s="73"/>
      <c r="J450" s="73"/>
      <c r="K450" s="54"/>
      <c r="L450" s="54"/>
      <c r="M450" s="54"/>
      <c r="N450" s="54"/>
      <c r="O450" s="54"/>
      <c r="P450" s="54"/>
    </row>
    <row r="451" spans="1:17" ht="22.5" customHeight="1">
      <c r="A451" s="82"/>
      <c r="B451" s="82"/>
      <c r="C451" s="85"/>
      <c r="D451" s="85"/>
      <c r="E451" s="85"/>
      <c r="F451" s="87"/>
      <c r="G451" s="87"/>
      <c r="H451" s="86"/>
      <c r="I451" s="87"/>
      <c r="J451" s="87"/>
      <c r="K451" s="94" t="s">
        <v>32</v>
      </c>
      <c r="L451" s="94"/>
      <c r="M451" s="94"/>
      <c r="N451" s="94"/>
      <c r="O451" s="89" t="s">
        <v>170</v>
      </c>
      <c r="P451" s="102">
        <v>230000</v>
      </c>
      <c r="Q451" s="102"/>
    </row>
    <row r="452" spans="1:17" ht="22.5" customHeight="1">
      <c r="A452" s="82"/>
      <c r="B452" s="82"/>
      <c r="C452" s="85"/>
      <c r="D452" s="85"/>
      <c r="E452" s="85"/>
      <c r="F452" s="87"/>
      <c r="G452" s="87"/>
      <c r="H452" s="86"/>
      <c r="I452" s="87"/>
      <c r="J452" s="87"/>
      <c r="K452" s="94" t="s">
        <v>372</v>
      </c>
      <c r="L452" s="94"/>
      <c r="M452" s="94"/>
      <c r="N452" s="94"/>
      <c r="O452" s="89" t="s">
        <v>170</v>
      </c>
      <c r="P452" s="102">
        <v>751500</v>
      </c>
      <c r="Q452" s="102"/>
    </row>
    <row r="453" spans="1:17" ht="22.5" customHeight="1">
      <c r="A453" s="82"/>
      <c r="B453" s="82"/>
      <c r="C453" s="85"/>
      <c r="D453" s="85"/>
      <c r="E453" s="85"/>
      <c r="F453" s="87"/>
      <c r="G453" s="87"/>
      <c r="H453" s="86"/>
      <c r="I453" s="87"/>
      <c r="J453" s="87"/>
      <c r="K453" s="94" t="s">
        <v>50</v>
      </c>
      <c r="L453" s="94"/>
      <c r="M453" s="94"/>
      <c r="N453" s="94"/>
      <c r="O453" s="89" t="s">
        <v>170</v>
      </c>
      <c r="P453" s="102">
        <v>751500</v>
      </c>
      <c r="Q453" s="102"/>
    </row>
    <row r="454" spans="1:17" ht="22.5" customHeight="1">
      <c r="A454" s="82"/>
      <c r="B454" s="74" t="s">
        <v>298</v>
      </c>
      <c r="C454" s="76"/>
      <c r="D454" s="76"/>
      <c r="E454" s="76"/>
      <c r="F454" s="55">
        <v>70987000</v>
      </c>
      <c r="G454" s="55"/>
      <c r="H454" s="58">
        <v>70987000</v>
      </c>
      <c r="I454" s="55">
        <v>69325500</v>
      </c>
      <c r="J454" s="55"/>
      <c r="K454" s="79"/>
      <c r="L454" s="79"/>
      <c r="M454" s="79"/>
      <c r="N454" s="79"/>
      <c r="O454" s="80"/>
      <c r="P454" s="101"/>
      <c r="Q454" s="101"/>
    </row>
    <row r="455" spans="1:17" ht="22.5" customHeight="1">
      <c r="A455" s="82"/>
      <c r="B455" s="82"/>
      <c r="C455" s="71" t="s">
        <v>207</v>
      </c>
      <c r="D455" s="71"/>
      <c r="E455" s="71"/>
      <c r="F455" s="55">
        <v>40886000</v>
      </c>
      <c r="G455" s="55"/>
      <c r="H455" s="58">
        <v>40886000</v>
      </c>
      <c r="I455" s="55">
        <v>39926280</v>
      </c>
      <c r="J455" s="55"/>
      <c r="K455" s="79"/>
      <c r="L455" s="79"/>
      <c r="M455" s="79"/>
      <c r="N455" s="79"/>
      <c r="O455" s="80"/>
      <c r="P455" s="101"/>
      <c r="Q455" s="101"/>
    </row>
    <row r="456" spans="1:17" ht="22.5" customHeight="1">
      <c r="A456" s="82"/>
      <c r="B456" s="82"/>
      <c r="C456" s="85"/>
      <c r="D456" s="85"/>
      <c r="E456" s="85"/>
      <c r="F456" s="87"/>
      <c r="G456" s="87"/>
      <c r="H456" s="86"/>
      <c r="I456" s="87"/>
      <c r="J456" s="87"/>
      <c r="K456" s="94" t="s">
        <v>95</v>
      </c>
      <c r="L456" s="94"/>
      <c r="M456" s="94"/>
      <c r="N456" s="94"/>
      <c r="O456" s="89" t="s">
        <v>170</v>
      </c>
      <c r="P456" s="103">
        <v>15072260</v>
      </c>
      <c r="Q456" s="103"/>
    </row>
    <row r="457" spans="1:17" ht="22.5" customHeight="1">
      <c r="A457" s="82"/>
      <c r="B457" s="82"/>
      <c r="C457" s="85"/>
      <c r="D457" s="85"/>
      <c r="E457" s="85"/>
      <c r="F457" s="87"/>
      <c r="G457" s="87"/>
      <c r="H457" s="86"/>
      <c r="I457" s="87"/>
      <c r="J457" s="87"/>
      <c r="K457" s="94" t="s">
        <v>32</v>
      </c>
      <c r="L457" s="94"/>
      <c r="M457" s="94"/>
      <c r="N457" s="94"/>
      <c r="O457" s="89" t="s">
        <v>170</v>
      </c>
      <c r="P457" s="103">
        <v>15072260</v>
      </c>
      <c r="Q457" s="103"/>
    </row>
    <row r="458" spans="1:17" ht="22.5" customHeight="1">
      <c r="A458" s="82"/>
      <c r="B458" s="82"/>
      <c r="C458" s="85"/>
      <c r="D458" s="85"/>
      <c r="E458" s="85"/>
      <c r="F458" s="87"/>
      <c r="G458" s="87"/>
      <c r="H458" s="86"/>
      <c r="I458" s="87"/>
      <c r="J458" s="87"/>
      <c r="K458" s="94" t="s">
        <v>99</v>
      </c>
      <c r="L458" s="94"/>
      <c r="M458" s="94"/>
      <c r="N458" s="94"/>
      <c r="O458" s="89" t="s">
        <v>170</v>
      </c>
      <c r="P458" s="103">
        <v>13006530</v>
      </c>
      <c r="Q458" s="103"/>
    </row>
    <row r="459" spans="1:17" ht="22.5" customHeight="1">
      <c r="A459" s="82"/>
      <c r="B459" s="82"/>
      <c r="C459" s="85"/>
      <c r="D459" s="85"/>
      <c r="E459" s="85"/>
      <c r="F459" s="87"/>
      <c r="G459" s="87"/>
      <c r="H459" s="86"/>
      <c r="I459" s="87"/>
      <c r="J459" s="87"/>
      <c r="K459" s="94" t="s">
        <v>50</v>
      </c>
      <c r="L459" s="94"/>
      <c r="M459" s="94"/>
      <c r="N459" s="94"/>
      <c r="O459" s="89" t="s">
        <v>170</v>
      </c>
      <c r="P459" s="103">
        <v>12608630</v>
      </c>
      <c r="Q459" s="103"/>
    </row>
    <row r="460" spans="1:17" ht="22.5" customHeight="1">
      <c r="A460" s="82"/>
      <c r="B460" s="82"/>
      <c r="C460" s="85"/>
      <c r="D460" s="85"/>
      <c r="E460" s="85"/>
      <c r="F460" s="87"/>
      <c r="G460" s="87"/>
      <c r="H460" s="86"/>
      <c r="I460" s="87"/>
      <c r="J460" s="87"/>
      <c r="K460" s="94" t="s">
        <v>32</v>
      </c>
      <c r="L460" s="94"/>
      <c r="M460" s="94"/>
      <c r="N460" s="94"/>
      <c r="O460" s="89" t="s">
        <v>170</v>
      </c>
      <c r="P460" s="102">
        <v>397900</v>
      </c>
      <c r="Q460" s="102"/>
    </row>
    <row r="461" spans="1:17" ht="22.5" customHeight="1">
      <c r="A461" s="82"/>
      <c r="B461" s="82"/>
      <c r="C461" s="85"/>
      <c r="D461" s="85"/>
      <c r="E461" s="85"/>
      <c r="F461" s="87"/>
      <c r="G461" s="87"/>
      <c r="H461" s="86"/>
      <c r="I461" s="87"/>
      <c r="J461" s="87"/>
      <c r="K461" s="94" t="s">
        <v>100</v>
      </c>
      <c r="L461" s="94"/>
      <c r="M461" s="94"/>
      <c r="N461" s="94"/>
      <c r="O461" s="89" t="s">
        <v>170</v>
      </c>
      <c r="P461" s="104">
        <v>6655490</v>
      </c>
      <c r="Q461" s="104"/>
    </row>
    <row r="462" spans="1:17" ht="22.5" customHeight="1">
      <c r="A462" s="82"/>
      <c r="B462" s="82"/>
      <c r="C462" s="85"/>
      <c r="D462" s="85"/>
      <c r="E462" s="85"/>
      <c r="F462" s="87"/>
      <c r="G462" s="87"/>
      <c r="H462" s="86"/>
      <c r="I462" s="87"/>
      <c r="J462" s="87"/>
      <c r="K462" s="94" t="s">
        <v>50</v>
      </c>
      <c r="L462" s="94"/>
      <c r="M462" s="94"/>
      <c r="N462" s="94"/>
      <c r="O462" s="89" t="s">
        <v>170</v>
      </c>
      <c r="P462" s="104">
        <v>6655490</v>
      </c>
      <c r="Q462" s="104"/>
    </row>
    <row r="463" spans="1:17" ht="22.5" customHeight="1">
      <c r="A463" s="82"/>
      <c r="B463" s="82"/>
      <c r="C463" s="85"/>
      <c r="D463" s="85"/>
      <c r="E463" s="85"/>
      <c r="F463" s="87"/>
      <c r="G463" s="87"/>
      <c r="H463" s="86"/>
      <c r="I463" s="87"/>
      <c r="J463" s="87"/>
      <c r="K463" s="94" t="s">
        <v>101</v>
      </c>
      <c r="L463" s="94"/>
      <c r="M463" s="94"/>
      <c r="N463" s="94"/>
      <c r="O463" s="89" t="s">
        <v>170</v>
      </c>
      <c r="P463" s="104">
        <v>5192000</v>
      </c>
      <c r="Q463" s="104"/>
    </row>
    <row r="464" spans="1:17" ht="22.5" customHeight="1">
      <c r="A464" s="82"/>
      <c r="B464" s="82"/>
      <c r="C464" s="85"/>
      <c r="D464" s="85"/>
      <c r="E464" s="85"/>
      <c r="F464" s="87"/>
      <c r="G464" s="87"/>
      <c r="H464" s="86"/>
      <c r="I464" s="87"/>
      <c r="J464" s="87"/>
      <c r="K464" s="94" t="s">
        <v>50</v>
      </c>
      <c r="L464" s="94"/>
      <c r="M464" s="94"/>
      <c r="N464" s="94"/>
      <c r="O464" s="89" t="s">
        <v>170</v>
      </c>
      <c r="P464" s="104">
        <v>5192000</v>
      </c>
      <c r="Q464" s="104"/>
    </row>
    <row r="465" spans="1:17" ht="22.5" customHeight="1">
      <c r="A465" s="82"/>
      <c r="B465" s="82"/>
      <c r="C465" s="71" t="s">
        <v>257</v>
      </c>
      <c r="D465" s="71"/>
      <c r="E465" s="71"/>
      <c r="F465" s="55">
        <v>30101000</v>
      </c>
      <c r="G465" s="55"/>
      <c r="H465" s="58">
        <v>30101000</v>
      </c>
      <c r="I465" s="55">
        <v>29399220</v>
      </c>
      <c r="J465" s="55"/>
      <c r="K465" s="79"/>
      <c r="L465" s="79"/>
      <c r="M465" s="79"/>
      <c r="N465" s="79"/>
      <c r="O465" s="80"/>
      <c r="P465" s="101"/>
      <c r="Q465" s="101"/>
    </row>
    <row r="466" spans="1:17" ht="22.5" customHeight="1">
      <c r="A466" s="82"/>
      <c r="B466" s="82"/>
      <c r="C466" s="85"/>
      <c r="D466" s="85"/>
      <c r="E466" s="85"/>
      <c r="F466" s="87"/>
      <c r="G466" s="87"/>
      <c r="H466" s="86"/>
      <c r="I466" s="87"/>
      <c r="J466" s="87"/>
      <c r="K466" s="94" t="s">
        <v>397</v>
      </c>
      <c r="L466" s="94"/>
      <c r="M466" s="94"/>
      <c r="N466" s="94"/>
      <c r="O466" s="89" t="s">
        <v>170</v>
      </c>
      <c r="P466" s="103">
        <v>29334320</v>
      </c>
      <c r="Q466" s="103"/>
    </row>
    <row r="467" spans="1:17" ht="22.5" customHeight="1">
      <c r="A467" s="82"/>
      <c r="B467" s="82"/>
      <c r="C467" s="85"/>
      <c r="D467" s="85"/>
      <c r="E467" s="85"/>
      <c r="F467" s="87"/>
      <c r="G467" s="87"/>
      <c r="H467" s="86"/>
      <c r="I467" s="87"/>
      <c r="J467" s="87"/>
      <c r="K467" s="94" t="s">
        <v>38</v>
      </c>
      <c r="L467" s="94"/>
      <c r="M467" s="94"/>
      <c r="N467" s="94"/>
      <c r="O467" s="89" t="s">
        <v>170</v>
      </c>
      <c r="P467" s="103">
        <v>26189090</v>
      </c>
      <c r="Q467" s="103"/>
    </row>
    <row r="468" spans="1:17" ht="22.5" customHeight="1">
      <c r="A468" s="82"/>
      <c r="B468" s="82"/>
      <c r="C468" s="85"/>
      <c r="D468" s="85"/>
      <c r="E468" s="85"/>
      <c r="F468" s="87"/>
      <c r="G468" s="87"/>
      <c r="H468" s="86"/>
      <c r="I468" s="87"/>
      <c r="J468" s="87"/>
      <c r="K468" s="94" t="s">
        <v>50</v>
      </c>
      <c r="L468" s="94"/>
      <c r="M468" s="94"/>
      <c r="N468" s="94"/>
      <c r="O468" s="89" t="s">
        <v>170</v>
      </c>
      <c r="P468" s="104">
        <v>3145230</v>
      </c>
      <c r="Q468" s="104"/>
    </row>
    <row r="469" spans="1:17" ht="22.5" customHeight="1">
      <c r="A469" s="82"/>
      <c r="B469" s="82"/>
      <c r="C469" s="85"/>
      <c r="D469" s="85"/>
      <c r="E469" s="85"/>
      <c r="F469" s="87"/>
      <c r="G469" s="87"/>
      <c r="H469" s="86"/>
      <c r="I469" s="87"/>
      <c r="J469" s="87"/>
      <c r="K469" s="94" t="s">
        <v>374</v>
      </c>
      <c r="L469" s="94"/>
      <c r="M469" s="94"/>
      <c r="N469" s="94"/>
      <c r="O469" s="89" t="s">
        <v>170</v>
      </c>
      <c r="P469" s="102">
        <v>64900</v>
      </c>
      <c r="Q469" s="102"/>
    </row>
    <row r="470" spans="1:17" ht="22.5" customHeight="1">
      <c r="A470" s="82"/>
      <c r="B470" s="82"/>
      <c r="C470" s="85"/>
      <c r="D470" s="85"/>
      <c r="E470" s="85"/>
      <c r="F470" s="87"/>
      <c r="G470" s="87"/>
      <c r="H470" s="86"/>
      <c r="I470" s="87"/>
      <c r="J470" s="87"/>
      <c r="K470" s="94" t="s">
        <v>50</v>
      </c>
      <c r="L470" s="94"/>
      <c r="M470" s="94"/>
      <c r="N470" s="94"/>
      <c r="O470" s="89" t="s">
        <v>170</v>
      </c>
      <c r="P470" s="102">
        <v>64900</v>
      </c>
      <c r="Q470" s="102"/>
    </row>
    <row r="471" spans="1:17" ht="22.5" customHeight="1">
      <c r="A471" s="74" t="s">
        <v>239</v>
      </c>
      <c r="B471" s="97"/>
      <c r="C471" s="76"/>
      <c r="D471" s="76"/>
      <c r="E471" s="76"/>
      <c r="F471" s="55">
        <v>620403000</v>
      </c>
      <c r="G471" s="55"/>
      <c r="H471" s="83">
        <v>620403000</v>
      </c>
      <c r="I471" s="84">
        <v>553720470</v>
      </c>
      <c r="J471" s="84"/>
      <c r="K471" s="79"/>
      <c r="L471" s="79"/>
      <c r="M471" s="79"/>
      <c r="N471" s="79"/>
      <c r="O471" s="80"/>
      <c r="P471" s="101"/>
      <c r="Q471" s="101"/>
    </row>
    <row r="472" spans="1:17" ht="22.5" customHeight="1">
      <c r="A472" s="82"/>
      <c r="B472" s="74" t="s">
        <v>165</v>
      </c>
      <c r="C472" s="76"/>
      <c r="D472" s="76"/>
      <c r="E472" s="76"/>
      <c r="F472" s="55">
        <v>620403000</v>
      </c>
      <c r="G472" s="55"/>
      <c r="H472" s="83">
        <v>620403000</v>
      </c>
      <c r="I472" s="84">
        <v>553720470</v>
      </c>
      <c r="J472" s="84"/>
      <c r="K472" s="79"/>
      <c r="L472" s="79"/>
      <c r="M472" s="79"/>
      <c r="N472" s="79"/>
      <c r="O472" s="80"/>
      <c r="P472" s="101"/>
      <c r="Q472" s="101"/>
    </row>
    <row r="473" spans="1:17" ht="22.5" customHeight="1">
      <c r="A473" s="82"/>
      <c r="B473" s="82"/>
      <c r="C473" s="71" t="s">
        <v>273</v>
      </c>
      <c r="D473" s="71"/>
      <c r="E473" s="71"/>
      <c r="F473" s="55">
        <v>620403000</v>
      </c>
      <c r="G473" s="55"/>
      <c r="H473" s="83">
        <v>620403000</v>
      </c>
      <c r="I473" s="84">
        <v>553720470</v>
      </c>
      <c r="J473" s="84"/>
      <c r="K473" s="79"/>
      <c r="L473" s="79"/>
      <c r="M473" s="79"/>
      <c r="N473" s="79"/>
      <c r="O473" s="80"/>
      <c r="P473" s="101"/>
      <c r="Q473" s="101"/>
    </row>
    <row r="474" spans="1:17" ht="22.5" customHeight="1">
      <c r="A474" s="82"/>
      <c r="B474" s="82"/>
      <c r="C474" s="85"/>
      <c r="D474" s="85"/>
      <c r="E474" s="85"/>
      <c r="F474" s="87"/>
      <c r="G474" s="87"/>
      <c r="H474" s="86"/>
      <c r="I474" s="87"/>
      <c r="J474" s="87"/>
      <c r="K474" s="94" t="s">
        <v>108</v>
      </c>
      <c r="L474" s="94"/>
      <c r="M474" s="94"/>
      <c r="N474" s="94"/>
      <c r="O474" s="89" t="s">
        <v>170</v>
      </c>
      <c r="P474" s="103">
        <v>98967000</v>
      </c>
      <c r="Q474" s="103"/>
    </row>
    <row r="475" spans="1:17" ht="22.5" customHeight="1">
      <c r="A475" s="82"/>
      <c r="B475" s="82"/>
      <c r="C475" s="85"/>
      <c r="D475" s="85"/>
      <c r="E475" s="85"/>
      <c r="F475" s="87"/>
      <c r="G475" s="87"/>
      <c r="H475" s="86"/>
      <c r="I475" s="87"/>
      <c r="J475" s="87"/>
      <c r="K475" s="94" t="s">
        <v>90</v>
      </c>
      <c r="L475" s="94"/>
      <c r="M475" s="94"/>
      <c r="N475" s="94"/>
      <c r="O475" s="89" t="s">
        <v>170</v>
      </c>
      <c r="P475" s="103">
        <v>98967000</v>
      </c>
      <c r="Q475" s="103"/>
    </row>
    <row r="476" spans="1:17" ht="22.5" customHeight="1">
      <c r="A476" s="82"/>
      <c r="B476" s="82"/>
      <c r="C476" s="85"/>
      <c r="D476" s="85"/>
      <c r="E476" s="85"/>
      <c r="F476" s="87"/>
      <c r="G476" s="87"/>
      <c r="H476" s="86"/>
      <c r="I476" s="87"/>
      <c r="J476" s="87"/>
      <c r="K476" s="94" t="s">
        <v>16</v>
      </c>
      <c r="L476" s="94"/>
      <c r="M476" s="94"/>
      <c r="N476" s="94"/>
      <c r="O476" s="89" t="s">
        <v>170</v>
      </c>
      <c r="P476" s="103">
        <v>454753470</v>
      </c>
      <c r="Q476" s="103"/>
    </row>
    <row r="477" spans="1:17" ht="22.5" customHeight="1">
      <c r="A477" s="82"/>
      <c r="B477" s="82"/>
      <c r="C477" s="85"/>
      <c r="D477" s="85"/>
      <c r="E477" s="85"/>
      <c r="F477" s="87"/>
      <c r="G477" s="87"/>
      <c r="H477" s="86"/>
      <c r="I477" s="87"/>
      <c r="J477" s="87"/>
      <c r="K477" s="94" t="s">
        <v>90</v>
      </c>
      <c r="L477" s="94"/>
      <c r="M477" s="94"/>
      <c r="N477" s="94"/>
      <c r="O477" s="89" t="s">
        <v>170</v>
      </c>
      <c r="P477" s="103">
        <v>454753470</v>
      </c>
      <c r="Q477" s="103"/>
    </row>
    <row r="478" spans="1:17" ht="22.5" customHeight="1">
      <c r="A478" s="74" t="s">
        <v>246</v>
      </c>
      <c r="B478" s="97"/>
      <c r="C478" s="76"/>
      <c r="D478" s="76"/>
      <c r="E478" s="76"/>
      <c r="F478" s="55">
        <v>8813000</v>
      </c>
      <c r="G478" s="55"/>
      <c r="H478" s="58">
        <v>8813000</v>
      </c>
      <c r="I478" s="55">
        <v>8812980</v>
      </c>
      <c r="J478" s="55"/>
      <c r="K478" s="79"/>
      <c r="L478" s="79"/>
      <c r="M478" s="79"/>
      <c r="N478" s="79"/>
      <c r="O478" s="80"/>
      <c r="P478" s="101"/>
      <c r="Q478" s="101"/>
    </row>
    <row r="479" ht="26.25" customHeight="1"/>
    <row r="480" ht="1.5" customHeight="1"/>
    <row r="481" spans="1:16" ht="17.25" customHeight="1">
      <c r="A481" s="64" t="s">
        <v>400</v>
      </c>
      <c r="B481" s="64"/>
      <c r="C481" s="64"/>
      <c r="G481" s="41" t="s">
        <v>15</v>
      </c>
      <c r="H481" s="41"/>
      <c r="I481" s="41"/>
      <c r="M481" s="65" t="s">
        <v>406</v>
      </c>
      <c r="N481" s="65"/>
      <c r="O481" s="65"/>
      <c r="P481" s="65"/>
    </row>
    <row r="482" ht="31.5" customHeight="1"/>
    <row r="483" spans="5:11" ht="22.5" customHeight="1">
      <c r="E483" s="47" t="s">
        <v>391</v>
      </c>
      <c r="F483" s="47"/>
      <c r="G483" s="47"/>
      <c r="H483" s="47"/>
      <c r="I483" s="47"/>
      <c r="J483" s="47"/>
      <c r="K483" s="47"/>
    </row>
    <row r="484" ht="11.25" customHeight="1"/>
    <row r="485" spans="1:16" ht="22.5" customHeight="1">
      <c r="A485" s="48" t="s">
        <v>263</v>
      </c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60" t="s">
        <v>244</v>
      </c>
      <c r="O485" s="60"/>
      <c r="P485" s="60"/>
    </row>
    <row r="486" spans="1:16" ht="18.75" customHeight="1">
      <c r="A486" s="73" t="s">
        <v>187</v>
      </c>
      <c r="B486" s="73"/>
      <c r="C486" s="73"/>
      <c r="D486" s="73"/>
      <c r="E486" s="73"/>
      <c r="F486" s="73" t="s">
        <v>25</v>
      </c>
      <c r="G486" s="73"/>
      <c r="H486" s="73" t="s">
        <v>14</v>
      </c>
      <c r="I486" s="73" t="s">
        <v>176</v>
      </c>
      <c r="J486" s="73"/>
      <c r="K486" s="54" t="s">
        <v>110</v>
      </c>
      <c r="L486" s="54"/>
      <c r="M486" s="54"/>
      <c r="N486" s="54"/>
      <c r="O486" s="54"/>
      <c r="P486" s="54"/>
    </row>
    <row r="487" spans="1:16" ht="22.5" customHeight="1">
      <c r="A487" s="57" t="s">
        <v>183</v>
      </c>
      <c r="B487" s="57" t="s">
        <v>185</v>
      </c>
      <c r="C487" s="54" t="s">
        <v>178</v>
      </c>
      <c r="D487" s="54"/>
      <c r="E487" s="54"/>
      <c r="F487" s="73"/>
      <c r="G487" s="73"/>
      <c r="H487" s="73"/>
      <c r="I487" s="73"/>
      <c r="J487" s="73"/>
      <c r="K487" s="54"/>
      <c r="L487" s="54"/>
      <c r="M487" s="54"/>
      <c r="N487" s="54"/>
      <c r="O487" s="54"/>
      <c r="P487" s="54"/>
    </row>
    <row r="488" spans="1:17" ht="22.5" customHeight="1">
      <c r="A488" s="82"/>
      <c r="B488" s="74" t="s">
        <v>116</v>
      </c>
      <c r="C488" s="76"/>
      <c r="D488" s="76"/>
      <c r="E488" s="76"/>
      <c r="F488" s="55">
        <v>8813000</v>
      </c>
      <c r="G488" s="55"/>
      <c r="H488" s="58">
        <v>8813000</v>
      </c>
      <c r="I488" s="55">
        <v>8812980</v>
      </c>
      <c r="J488" s="55"/>
      <c r="K488" s="79"/>
      <c r="L488" s="79"/>
      <c r="M488" s="79"/>
      <c r="N488" s="79"/>
      <c r="O488" s="80"/>
      <c r="P488" s="101"/>
      <c r="Q488" s="101"/>
    </row>
    <row r="489" spans="1:17" ht="22.5" customHeight="1">
      <c r="A489" s="82"/>
      <c r="B489" s="82"/>
      <c r="C489" s="71" t="s">
        <v>116</v>
      </c>
      <c r="D489" s="71"/>
      <c r="E489" s="71"/>
      <c r="F489" s="55">
        <v>8813000</v>
      </c>
      <c r="G489" s="55"/>
      <c r="H489" s="58">
        <v>8813000</v>
      </c>
      <c r="I489" s="55">
        <v>8812980</v>
      </c>
      <c r="J489" s="55"/>
      <c r="K489" s="79"/>
      <c r="L489" s="79"/>
      <c r="M489" s="79"/>
      <c r="N489" s="79"/>
      <c r="O489" s="80"/>
      <c r="P489" s="101"/>
      <c r="Q489" s="101"/>
    </row>
    <row r="490" spans="1:17" ht="22.5" customHeight="1">
      <c r="A490" s="82"/>
      <c r="B490" s="82"/>
      <c r="C490" s="85"/>
      <c r="D490" s="85"/>
      <c r="E490" s="85"/>
      <c r="F490" s="87"/>
      <c r="G490" s="87"/>
      <c r="H490" s="86"/>
      <c r="I490" s="87"/>
      <c r="J490" s="87"/>
      <c r="K490" s="94" t="s">
        <v>373</v>
      </c>
      <c r="L490" s="94"/>
      <c r="M490" s="94"/>
      <c r="N490" s="94"/>
      <c r="O490" s="89" t="s">
        <v>170</v>
      </c>
      <c r="P490" s="104">
        <v>8804090</v>
      </c>
      <c r="Q490" s="104"/>
    </row>
    <row r="491" spans="1:17" ht="22.5" customHeight="1">
      <c r="A491" s="82"/>
      <c r="B491" s="82"/>
      <c r="C491" s="85"/>
      <c r="D491" s="85"/>
      <c r="E491" s="85"/>
      <c r="F491" s="87"/>
      <c r="G491" s="87"/>
      <c r="H491" s="86"/>
      <c r="I491" s="87"/>
      <c r="J491" s="87"/>
      <c r="K491" s="94" t="s">
        <v>17</v>
      </c>
      <c r="L491" s="94"/>
      <c r="M491" s="94"/>
      <c r="N491" s="94"/>
      <c r="O491" s="89" t="s">
        <v>170</v>
      </c>
      <c r="P491" s="104">
        <v>8804090</v>
      </c>
      <c r="Q491" s="104"/>
    </row>
    <row r="492" spans="1:17" ht="22.5" customHeight="1">
      <c r="A492" s="82"/>
      <c r="B492" s="82"/>
      <c r="C492" s="85"/>
      <c r="D492" s="85"/>
      <c r="E492" s="85"/>
      <c r="F492" s="105"/>
      <c r="G492" s="105"/>
      <c r="H492" s="106"/>
      <c r="I492" s="105"/>
      <c r="J492" s="105"/>
      <c r="K492" s="107" t="s">
        <v>371</v>
      </c>
      <c r="L492" s="107"/>
      <c r="M492" s="107"/>
      <c r="N492" s="107"/>
      <c r="O492" s="108" t="s">
        <v>170</v>
      </c>
      <c r="P492" s="109">
        <v>8890</v>
      </c>
      <c r="Q492" s="109"/>
    </row>
    <row r="493" spans="1:17" ht="22.5" customHeight="1">
      <c r="A493" s="82"/>
      <c r="B493" s="82"/>
      <c r="C493" s="85"/>
      <c r="D493" s="85"/>
      <c r="E493" s="85"/>
      <c r="F493" s="87"/>
      <c r="G493" s="87"/>
      <c r="H493" s="86"/>
      <c r="I493" s="87"/>
      <c r="J493" s="87"/>
      <c r="K493" s="94" t="s">
        <v>17</v>
      </c>
      <c r="L493" s="94"/>
      <c r="M493" s="94"/>
      <c r="N493" s="94"/>
      <c r="O493" s="89" t="s">
        <v>170</v>
      </c>
      <c r="P493" s="102">
        <v>8890</v>
      </c>
      <c r="Q493" s="102"/>
    </row>
    <row r="494" spans="1:16" ht="21" customHeight="1">
      <c r="A494" s="54" t="s">
        <v>19</v>
      </c>
      <c r="B494" s="54"/>
      <c r="C494" s="54"/>
      <c r="D494" s="54"/>
      <c r="E494" s="54"/>
      <c r="F494" s="100">
        <v>2484700000</v>
      </c>
      <c r="G494" s="100"/>
      <c r="H494" s="99">
        <v>2567441170</v>
      </c>
      <c r="I494" s="100">
        <v>2477974880</v>
      </c>
      <c r="J494" s="100"/>
      <c r="K494" s="63"/>
      <c r="L494" s="63"/>
      <c r="M494" s="63"/>
      <c r="N494" s="63"/>
      <c r="O494" s="63"/>
      <c r="P494" s="63"/>
    </row>
    <row r="495" ht="409.5" customHeight="1"/>
    <row r="496" ht="1.5" customHeight="1"/>
    <row r="497" spans="1:16" ht="17.25" customHeight="1">
      <c r="A497" s="64" t="s">
        <v>400</v>
      </c>
      <c r="B497" s="64"/>
      <c r="C497" s="64"/>
      <c r="G497" s="41" t="s">
        <v>18</v>
      </c>
      <c r="H497" s="41"/>
      <c r="I497" s="41"/>
      <c r="M497" s="65" t="s">
        <v>406</v>
      </c>
      <c r="N497" s="65"/>
      <c r="O497" s="65"/>
      <c r="P497" s="65"/>
    </row>
  </sheetData>
  <mergeCells count="2022">
    <mergeCell ref="E2:K2"/>
    <mergeCell ref="A4:M4"/>
    <mergeCell ref="N4:P4"/>
    <mergeCell ref="A5:E5"/>
    <mergeCell ref="F5:G6"/>
    <mergeCell ref="H5:H6"/>
    <mergeCell ref="I5:J6"/>
    <mergeCell ref="K5:P6"/>
    <mergeCell ref="C6:E6"/>
    <mergeCell ref="C7:E7"/>
    <mergeCell ref="F7:G7"/>
    <mergeCell ref="I7:J7"/>
    <mergeCell ref="K7:N7"/>
    <mergeCell ref="P7:Q7"/>
    <mergeCell ref="C8:E8"/>
    <mergeCell ref="F8:G8"/>
    <mergeCell ref="I8:J8"/>
    <mergeCell ref="K8:N8"/>
    <mergeCell ref="P8:Q8"/>
    <mergeCell ref="C9:E9"/>
    <mergeCell ref="F9:G9"/>
    <mergeCell ref="I9:J9"/>
    <mergeCell ref="K9:N9"/>
    <mergeCell ref="P9:Q9"/>
    <mergeCell ref="C10:E10"/>
    <mergeCell ref="F10:G10"/>
    <mergeCell ref="I10:J10"/>
    <mergeCell ref="K10:N10"/>
    <mergeCell ref="P10:Q10"/>
    <mergeCell ref="C11:E11"/>
    <mergeCell ref="F11:G11"/>
    <mergeCell ref="I11:J11"/>
    <mergeCell ref="K11:N11"/>
    <mergeCell ref="P11:Q11"/>
    <mergeCell ref="C12:E12"/>
    <mergeCell ref="F12:G12"/>
    <mergeCell ref="I12:J12"/>
    <mergeCell ref="K12:N12"/>
    <mergeCell ref="P12:Q12"/>
    <mergeCell ref="C13:E13"/>
    <mergeCell ref="F13:G13"/>
    <mergeCell ref="I13:J13"/>
    <mergeCell ref="K13:N13"/>
    <mergeCell ref="P13:Q13"/>
    <mergeCell ref="C14:E14"/>
    <mergeCell ref="F14:G14"/>
    <mergeCell ref="I14:J14"/>
    <mergeCell ref="K14:N14"/>
    <mergeCell ref="P14:Q14"/>
    <mergeCell ref="C15:E15"/>
    <mergeCell ref="F15:G15"/>
    <mergeCell ref="I15:J15"/>
    <mergeCell ref="K15:N15"/>
    <mergeCell ref="P15:Q15"/>
    <mergeCell ref="C16:E16"/>
    <mergeCell ref="F16:G16"/>
    <mergeCell ref="I16:J16"/>
    <mergeCell ref="K16:N16"/>
    <mergeCell ref="P16:Q16"/>
    <mergeCell ref="C17:E17"/>
    <mergeCell ref="F17:G17"/>
    <mergeCell ref="I17:J17"/>
    <mergeCell ref="K17:N17"/>
    <mergeCell ref="P17:Q17"/>
    <mergeCell ref="C18:E18"/>
    <mergeCell ref="F18:G18"/>
    <mergeCell ref="I18:J18"/>
    <mergeCell ref="K18:N18"/>
    <mergeCell ref="P18:Q18"/>
    <mergeCell ref="C19:E19"/>
    <mergeCell ref="F19:G19"/>
    <mergeCell ref="I19:J19"/>
    <mergeCell ref="K19:N19"/>
    <mergeCell ref="P19:Q19"/>
    <mergeCell ref="C20:E20"/>
    <mergeCell ref="F20:G20"/>
    <mergeCell ref="I20:J20"/>
    <mergeCell ref="K20:N20"/>
    <mergeCell ref="P20:Q20"/>
    <mergeCell ref="C21:E21"/>
    <mergeCell ref="F21:G21"/>
    <mergeCell ref="I21:J21"/>
    <mergeCell ref="K21:N21"/>
    <mergeCell ref="P21:Q21"/>
    <mergeCell ref="C22:E22"/>
    <mergeCell ref="F22:G22"/>
    <mergeCell ref="I22:J22"/>
    <mergeCell ref="K22:N22"/>
    <mergeCell ref="P22:Q22"/>
    <mergeCell ref="C23:E23"/>
    <mergeCell ref="F23:G23"/>
    <mergeCell ref="I23:J23"/>
    <mergeCell ref="K23:N23"/>
    <mergeCell ref="P23:Q23"/>
    <mergeCell ref="C24:E24"/>
    <mergeCell ref="F24:G24"/>
    <mergeCell ref="I24:J24"/>
    <mergeCell ref="K24:N24"/>
    <mergeCell ref="P24:Q24"/>
    <mergeCell ref="C25:E25"/>
    <mergeCell ref="F25:G25"/>
    <mergeCell ref="I25:J25"/>
    <mergeCell ref="K25:N25"/>
    <mergeCell ref="P25:Q25"/>
    <mergeCell ref="C26:E26"/>
    <mergeCell ref="F26:G26"/>
    <mergeCell ref="I26:J26"/>
    <mergeCell ref="K26:N26"/>
    <mergeCell ref="P26:Q26"/>
    <mergeCell ref="C27:E27"/>
    <mergeCell ref="F27:G27"/>
    <mergeCell ref="I27:J27"/>
    <mergeCell ref="K27:N27"/>
    <mergeCell ref="P27:Q27"/>
    <mergeCell ref="C28:E28"/>
    <mergeCell ref="F28:G28"/>
    <mergeCell ref="I28:J28"/>
    <mergeCell ref="K28:N28"/>
    <mergeCell ref="P28:Q28"/>
    <mergeCell ref="C29:E29"/>
    <mergeCell ref="F29:G29"/>
    <mergeCell ref="I29:J29"/>
    <mergeCell ref="K29:N29"/>
    <mergeCell ref="P29:Q29"/>
    <mergeCell ref="C30:E30"/>
    <mergeCell ref="F30:G30"/>
    <mergeCell ref="I30:J30"/>
    <mergeCell ref="K30:N30"/>
    <mergeCell ref="P30:Q30"/>
    <mergeCell ref="C31:E31"/>
    <mergeCell ref="F31:G31"/>
    <mergeCell ref="I31:J31"/>
    <mergeCell ref="K31:N31"/>
    <mergeCell ref="P31:Q31"/>
    <mergeCell ref="C32:E32"/>
    <mergeCell ref="F32:G32"/>
    <mergeCell ref="I32:J32"/>
    <mergeCell ref="K32:N32"/>
    <mergeCell ref="P32:Q32"/>
    <mergeCell ref="C33:E33"/>
    <mergeCell ref="F33:G33"/>
    <mergeCell ref="I33:J33"/>
    <mergeCell ref="K33:N33"/>
    <mergeCell ref="P33:Q33"/>
    <mergeCell ref="C34:E34"/>
    <mergeCell ref="F34:G34"/>
    <mergeCell ref="I34:J34"/>
    <mergeCell ref="K34:N34"/>
    <mergeCell ref="P34:Q34"/>
    <mergeCell ref="G37:I37"/>
    <mergeCell ref="A37:C37"/>
    <mergeCell ref="M37:P37"/>
    <mergeCell ref="E39:K39"/>
    <mergeCell ref="A41:M41"/>
    <mergeCell ref="N41:P41"/>
    <mergeCell ref="A42:E42"/>
    <mergeCell ref="F42:G43"/>
    <mergeCell ref="H42:H43"/>
    <mergeCell ref="I42:J43"/>
    <mergeCell ref="K42:P43"/>
    <mergeCell ref="C43:E43"/>
    <mergeCell ref="C44:E44"/>
    <mergeCell ref="F44:G44"/>
    <mergeCell ref="I44:J44"/>
    <mergeCell ref="K44:N44"/>
    <mergeCell ref="P44:Q44"/>
    <mergeCell ref="C45:E45"/>
    <mergeCell ref="F45:G45"/>
    <mergeCell ref="I45:J45"/>
    <mergeCell ref="K45:N45"/>
    <mergeCell ref="P45:Q45"/>
    <mergeCell ref="C46:E46"/>
    <mergeCell ref="F46:G46"/>
    <mergeCell ref="I46:J46"/>
    <mergeCell ref="K46:N46"/>
    <mergeCell ref="P46:Q46"/>
    <mergeCell ref="C47:E47"/>
    <mergeCell ref="F47:G47"/>
    <mergeCell ref="I47:J47"/>
    <mergeCell ref="K47:N47"/>
    <mergeCell ref="P47:Q47"/>
    <mergeCell ref="C48:E48"/>
    <mergeCell ref="F48:G48"/>
    <mergeCell ref="I48:J48"/>
    <mergeCell ref="K48:N48"/>
    <mergeCell ref="P48:Q48"/>
    <mergeCell ref="C49:E49"/>
    <mergeCell ref="F49:G49"/>
    <mergeCell ref="I49:J49"/>
    <mergeCell ref="K49:N49"/>
    <mergeCell ref="P49:Q49"/>
    <mergeCell ref="C50:E50"/>
    <mergeCell ref="F50:G50"/>
    <mergeCell ref="I50:J50"/>
    <mergeCell ref="K50:N50"/>
    <mergeCell ref="P50:Q50"/>
    <mergeCell ref="C51:E51"/>
    <mergeCell ref="F51:G51"/>
    <mergeCell ref="I51:J51"/>
    <mergeCell ref="K51:N51"/>
    <mergeCell ref="P51:Q51"/>
    <mergeCell ref="C52:E52"/>
    <mergeCell ref="F52:G52"/>
    <mergeCell ref="I52:J52"/>
    <mergeCell ref="K52:N52"/>
    <mergeCell ref="P52:Q52"/>
    <mergeCell ref="C53:E53"/>
    <mergeCell ref="F53:G53"/>
    <mergeCell ref="I53:J53"/>
    <mergeCell ref="K53:N53"/>
    <mergeCell ref="P53:Q53"/>
    <mergeCell ref="C54:E54"/>
    <mergeCell ref="F54:G54"/>
    <mergeCell ref="I54:J54"/>
    <mergeCell ref="K54:N54"/>
    <mergeCell ref="P54:Q54"/>
    <mergeCell ref="C55:E55"/>
    <mergeCell ref="F55:G55"/>
    <mergeCell ref="I55:J55"/>
    <mergeCell ref="K55:N55"/>
    <mergeCell ref="P55:Q55"/>
    <mergeCell ref="C56:E56"/>
    <mergeCell ref="F56:G56"/>
    <mergeCell ref="I56:J56"/>
    <mergeCell ref="K56:N56"/>
    <mergeCell ref="P56:Q56"/>
    <mergeCell ref="C57:E57"/>
    <mergeCell ref="F57:G57"/>
    <mergeCell ref="I57:J57"/>
    <mergeCell ref="K57:N57"/>
    <mergeCell ref="P57:Q57"/>
    <mergeCell ref="C58:E58"/>
    <mergeCell ref="F58:G58"/>
    <mergeCell ref="I58:J58"/>
    <mergeCell ref="K58:N58"/>
    <mergeCell ref="P58:Q58"/>
    <mergeCell ref="C59:E59"/>
    <mergeCell ref="F59:G59"/>
    <mergeCell ref="I59:J59"/>
    <mergeCell ref="K59:N59"/>
    <mergeCell ref="P59:Q59"/>
    <mergeCell ref="C60:E60"/>
    <mergeCell ref="F60:G60"/>
    <mergeCell ref="I60:J60"/>
    <mergeCell ref="K60:N60"/>
    <mergeCell ref="P60:Q60"/>
    <mergeCell ref="C61:E61"/>
    <mergeCell ref="F61:G61"/>
    <mergeCell ref="I61:J61"/>
    <mergeCell ref="K61:N61"/>
    <mergeCell ref="P61:Q61"/>
    <mergeCell ref="C62:E62"/>
    <mergeCell ref="F62:G62"/>
    <mergeCell ref="I62:J62"/>
    <mergeCell ref="K62:N62"/>
    <mergeCell ref="P62:Q62"/>
    <mergeCell ref="C63:E63"/>
    <mergeCell ref="F63:G63"/>
    <mergeCell ref="I63:J63"/>
    <mergeCell ref="K63:N63"/>
    <mergeCell ref="P63:Q63"/>
    <mergeCell ref="C64:E64"/>
    <mergeCell ref="F64:G64"/>
    <mergeCell ref="I64:J64"/>
    <mergeCell ref="K64:N64"/>
    <mergeCell ref="P64:Q64"/>
    <mergeCell ref="C65:E65"/>
    <mergeCell ref="F65:G65"/>
    <mergeCell ref="I65:J65"/>
    <mergeCell ref="K65:N65"/>
    <mergeCell ref="P65:Q65"/>
    <mergeCell ref="C66:E66"/>
    <mergeCell ref="F66:G66"/>
    <mergeCell ref="I66:J66"/>
    <mergeCell ref="K66:N66"/>
    <mergeCell ref="P66:Q66"/>
    <mergeCell ref="C67:E67"/>
    <mergeCell ref="F67:G67"/>
    <mergeCell ref="I67:J67"/>
    <mergeCell ref="K67:N67"/>
    <mergeCell ref="P67:Q67"/>
    <mergeCell ref="C68:E68"/>
    <mergeCell ref="F68:G68"/>
    <mergeCell ref="I68:J68"/>
    <mergeCell ref="K68:N68"/>
    <mergeCell ref="P68:Q68"/>
    <mergeCell ref="C69:E69"/>
    <mergeCell ref="F69:G69"/>
    <mergeCell ref="I69:J69"/>
    <mergeCell ref="K69:N69"/>
    <mergeCell ref="P69:Q69"/>
    <mergeCell ref="C70:E70"/>
    <mergeCell ref="F70:G70"/>
    <mergeCell ref="I70:J70"/>
    <mergeCell ref="K70:N70"/>
    <mergeCell ref="P70:Q70"/>
    <mergeCell ref="C71:E71"/>
    <mergeCell ref="F71:G71"/>
    <mergeCell ref="I71:J71"/>
    <mergeCell ref="K71:N71"/>
    <mergeCell ref="P71:Q71"/>
    <mergeCell ref="G74:I74"/>
    <mergeCell ref="A74:C74"/>
    <mergeCell ref="M74:P74"/>
    <mergeCell ref="E76:K76"/>
    <mergeCell ref="A78:M78"/>
    <mergeCell ref="N78:P78"/>
    <mergeCell ref="A79:E79"/>
    <mergeCell ref="F79:G80"/>
    <mergeCell ref="H79:H80"/>
    <mergeCell ref="I79:J80"/>
    <mergeCell ref="K79:P80"/>
    <mergeCell ref="C80:E80"/>
    <mergeCell ref="C81:E81"/>
    <mergeCell ref="F81:G81"/>
    <mergeCell ref="I81:J81"/>
    <mergeCell ref="K81:N81"/>
    <mergeCell ref="P81:Q81"/>
    <mergeCell ref="C82:E82"/>
    <mergeCell ref="F82:G82"/>
    <mergeCell ref="I82:J82"/>
    <mergeCell ref="K82:N82"/>
    <mergeCell ref="P82:Q82"/>
    <mergeCell ref="C83:E83"/>
    <mergeCell ref="F83:G83"/>
    <mergeCell ref="I83:J83"/>
    <mergeCell ref="K83:N83"/>
    <mergeCell ref="P83:Q83"/>
    <mergeCell ref="C84:E84"/>
    <mergeCell ref="F84:G84"/>
    <mergeCell ref="I84:J84"/>
    <mergeCell ref="K84:N84"/>
    <mergeCell ref="P84:Q84"/>
    <mergeCell ref="C85:E85"/>
    <mergeCell ref="F85:G85"/>
    <mergeCell ref="I85:J85"/>
    <mergeCell ref="K85:N85"/>
    <mergeCell ref="P85:Q85"/>
    <mergeCell ref="C86:E86"/>
    <mergeCell ref="F86:G86"/>
    <mergeCell ref="I86:J86"/>
    <mergeCell ref="K86:N86"/>
    <mergeCell ref="P86:Q86"/>
    <mergeCell ref="C87:E87"/>
    <mergeCell ref="F87:G87"/>
    <mergeCell ref="I87:J87"/>
    <mergeCell ref="K87:N87"/>
    <mergeCell ref="P87:Q87"/>
    <mergeCell ref="C88:E88"/>
    <mergeCell ref="F88:G88"/>
    <mergeCell ref="I88:J88"/>
    <mergeCell ref="K88:N88"/>
    <mergeCell ref="P88:Q88"/>
    <mergeCell ref="C89:E89"/>
    <mergeCell ref="F89:G89"/>
    <mergeCell ref="I89:J89"/>
    <mergeCell ref="K89:N89"/>
    <mergeCell ref="P89:Q89"/>
    <mergeCell ref="C90:E90"/>
    <mergeCell ref="F90:G90"/>
    <mergeCell ref="I90:J90"/>
    <mergeCell ref="K90:N90"/>
    <mergeCell ref="P90:Q90"/>
    <mergeCell ref="C91:E91"/>
    <mergeCell ref="F91:G91"/>
    <mergeCell ref="I91:J91"/>
    <mergeCell ref="K91:N91"/>
    <mergeCell ref="P91:Q91"/>
    <mergeCell ref="C92:E92"/>
    <mergeCell ref="F92:G92"/>
    <mergeCell ref="I92:J92"/>
    <mergeCell ref="K92:N92"/>
    <mergeCell ref="P92:Q92"/>
    <mergeCell ref="C93:E93"/>
    <mergeCell ref="F93:G93"/>
    <mergeCell ref="I93:J93"/>
    <mergeCell ref="K93:N93"/>
    <mergeCell ref="P93:Q93"/>
    <mergeCell ref="C94:E94"/>
    <mergeCell ref="F94:G94"/>
    <mergeCell ref="I94:J94"/>
    <mergeCell ref="K94:N94"/>
    <mergeCell ref="P94:Q94"/>
    <mergeCell ref="C95:E95"/>
    <mergeCell ref="F95:G95"/>
    <mergeCell ref="I95:J95"/>
    <mergeCell ref="K95:N95"/>
    <mergeCell ref="P95:Q95"/>
    <mergeCell ref="C96:E96"/>
    <mergeCell ref="F96:G96"/>
    <mergeCell ref="I96:J96"/>
    <mergeCell ref="K96:N96"/>
    <mergeCell ref="P96:Q96"/>
    <mergeCell ref="C97:E97"/>
    <mergeCell ref="F97:G97"/>
    <mergeCell ref="I97:J97"/>
    <mergeCell ref="K97:N97"/>
    <mergeCell ref="P97:Q97"/>
    <mergeCell ref="C98:E98"/>
    <mergeCell ref="F98:G98"/>
    <mergeCell ref="I98:J98"/>
    <mergeCell ref="K98:N98"/>
    <mergeCell ref="P98:Q98"/>
    <mergeCell ref="C99:E99"/>
    <mergeCell ref="F99:G99"/>
    <mergeCell ref="I99:J99"/>
    <mergeCell ref="K99:N99"/>
    <mergeCell ref="P99:Q99"/>
    <mergeCell ref="C100:E100"/>
    <mergeCell ref="F100:G100"/>
    <mergeCell ref="I100:J100"/>
    <mergeCell ref="K100:N100"/>
    <mergeCell ref="P100:Q100"/>
    <mergeCell ref="C101:E101"/>
    <mergeCell ref="F101:G101"/>
    <mergeCell ref="I101:J101"/>
    <mergeCell ref="K101:N101"/>
    <mergeCell ref="P101:Q101"/>
    <mergeCell ref="C102:E102"/>
    <mergeCell ref="F102:G102"/>
    <mergeCell ref="I102:J102"/>
    <mergeCell ref="K102:N102"/>
    <mergeCell ref="P102:Q102"/>
    <mergeCell ref="C103:E103"/>
    <mergeCell ref="F103:G103"/>
    <mergeCell ref="I103:J103"/>
    <mergeCell ref="K103:N103"/>
    <mergeCell ref="P103:Q103"/>
    <mergeCell ref="C104:E104"/>
    <mergeCell ref="F104:G104"/>
    <mergeCell ref="I104:J104"/>
    <mergeCell ref="K104:N104"/>
    <mergeCell ref="P104:Q104"/>
    <mergeCell ref="C105:E105"/>
    <mergeCell ref="F105:G105"/>
    <mergeCell ref="I105:J105"/>
    <mergeCell ref="K105:N105"/>
    <mergeCell ref="P105:Q105"/>
    <mergeCell ref="C106:E106"/>
    <mergeCell ref="F106:G106"/>
    <mergeCell ref="I106:J106"/>
    <mergeCell ref="K106:N106"/>
    <mergeCell ref="P106:Q106"/>
    <mergeCell ref="C107:E107"/>
    <mergeCell ref="F107:G107"/>
    <mergeCell ref="I107:J107"/>
    <mergeCell ref="K107:N107"/>
    <mergeCell ref="P107:Q107"/>
    <mergeCell ref="C108:E108"/>
    <mergeCell ref="F108:G108"/>
    <mergeCell ref="I108:J108"/>
    <mergeCell ref="K108:N108"/>
    <mergeCell ref="P108:Q108"/>
    <mergeCell ref="G111:I111"/>
    <mergeCell ref="A111:C111"/>
    <mergeCell ref="M111:P111"/>
    <mergeCell ref="E113:K113"/>
    <mergeCell ref="A115:M115"/>
    <mergeCell ref="N115:P115"/>
    <mergeCell ref="A116:E116"/>
    <mergeCell ref="F116:G117"/>
    <mergeCell ref="H116:H117"/>
    <mergeCell ref="I116:J117"/>
    <mergeCell ref="K116:P117"/>
    <mergeCell ref="C117:E117"/>
    <mergeCell ref="C118:E118"/>
    <mergeCell ref="F118:G118"/>
    <mergeCell ref="I118:J118"/>
    <mergeCell ref="K118:N118"/>
    <mergeCell ref="P118:Q118"/>
    <mergeCell ref="C119:E119"/>
    <mergeCell ref="F119:G119"/>
    <mergeCell ref="I119:J119"/>
    <mergeCell ref="K119:N119"/>
    <mergeCell ref="P119:Q119"/>
    <mergeCell ref="C120:E120"/>
    <mergeCell ref="F120:G120"/>
    <mergeCell ref="I120:J120"/>
    <mergeCell ref="K120:N120"/>
    <mergeCell ref="P120:Q120"/>
    <mergeCell ref="C121:E121"/>
    <mergeCell ref="F121:G121"/>
    <mergeCell ref="I121:J121"/>
    <mergeCell ref="K121:N121"/>
    <mergeCell ref="P121:Q121"/>
    <mergeCell ref="C122:E122"/>
    <mergeCell ref="F122:G122"/>
    <mergeCell ref="I122:J122"/>
    <mergeCell ref="K122:N122"/>
    <mergeCell ref="P122:Q122"/>
    <mergeCell ref="C123:E123"/>
    <mergeCell ref="F123:G123"/>
    <mergeCell ref="I123:J123"/>
    <mergeCell ref="K123:N123"/>
    <mergeCell ref="P123:Q123"/>
    <mergeCell ref="C124:E124"/>
    <mergeCell ref="F124:G124"/>
    <mergeCell ref="I124:J124"/>
    <mergeCell ref="K124:N124"/>
    <mergeCell ref="P124:Q124"/>
    <mergeCell ref="C125:E125"/>
    <mergeCell ref="F125:G125"/>
    <mergeCell ref="I125:J125"/>
    <mergeCell ref="K125:N125"/>
    <mergeCell ref="P125:Q125"/>
    <mergeCell ref="C126:E126"/>
    <mergeCell ref="F126:G126"/>
    <mergeCell ref="I126:J126"/>
    <mergeCell ref="K126:N126"/>
    <mergeCell ref="P126:Q126"/>
    <mergeCell ref="C127:E127"/>
    <mergeCell ref="F127:G127"/>
    <mergeCell ref="I127:J127"/>
    <mergeCell ref="K127:N127"/>
    <mergeCell ref="P127:Q127"/>
    <mergeCell ref="C128:E128"/>
    <mergeCell ref="F128:G128"/>
    <mergeCell ref="I128:J128"/>
    <mergeCell ref="K128:N128"/>
    <mergeCell ref="P128:Q128"/>
    <mergeCell ref="C129:E129"/>
    <mergeCell ref="F129:G129"/>
    <mergeCell ref="I129:J129"/>
    <mergeCell ref="K129:N129"/>
    <mergeCell ref="P129:Q129"/>
    <mergeCell ref="C130:E130"/>
    <mergeCell ref="F130:G130"/>
    <mergeCell ref="I130:J130"/>
    <mergeCell ref="K130:N130"/>
    <mergeCell ref="P130:Q130"/>
    <mergeCell ref="C131:E131"/>
    <mergeCell ref="F131:G131"/>
    <mergeCell ref="I131:J131"/>
    <mergeCell ref="K131:N131"/>
    <mergeCell ref="P131:Q131"/>
    <mergeCell ref="C132:E132"/>
    <mergeCell ref="F132:G132"/>
    <mergeCell ref="I132:J132"/>
    <mergeCell ref="K132:N132"/>
    <mergeCell ref="P132:Q132"/>
    <mergeCell ref="C133:E133"/>
    <mergeCell ref="F133:G133"/>
    <mergeCell ref="I133:J133"/>
    <mergeCell ref="K133:N133"/>
    <mergeCell ref="P133:Q133"/>
    <mergeCell ref="C134:E134"/>
    <mergeCell ref="F134:G134"/>
    <mergeCell ref="I134:J134"/>
    <mergeCell ref="K134:N134"/>
    <mergeCell ref="P134:Q134"/>
    <mergeCell ref="C135:E135"/>
    <mergeCell ref="F135:G135"/>
    <mergeCell ref="I135:J135"/>
    <mergeCell ref="K135:N135"/>
    <mergeCell ref="P135:Q135"/>
    <mergeCell ref="C136:E136"/>
    <mergeCell ref="F136:G136"/>
    <mergeCell ref="I136:J136"/>
    <mergeCell ref="K136:N136"/>
    <mergeCell ref="P136:Q136"/>
    <mergeCell ref="C137:E137"/>
    <mergeCell ref="F137:G137"/>
    <mergeCell ref="I137:J137"/>
    <mergeCell ref="K137:N137"/>
    <mergeCell ref="P137:Q137"/>
    <mergeCell ref="C138:E138"/>
    <mergeCell ref="F138:G138"/>
    <mergeCell ref="I138:J138"/>
    <mergeCell ref="K138:N138"/>
    <mergeCell ref="P138:Q138"/>
    <mergeCell ref="C139:E139"/>
    <mergeCell ref="F139:G139"/>
    <mergeCell ref="I139:J139"/>
    <mergeCell ref="K139:N139"/>
    <mergeCell ref="P139:Q139"/>
    <mergeCell ref="C140:E140"/>
    <mergeCell ref="F140:G140"/>
    <mergeCell ref="I140:J140"/>
    <mergeCell ref="K140:N140"/>
    <mergeCell ref="P140:Q140"/>
    <mergeCell ref="C141:E141"/>
    <mergeCell ref="F141:G141"/>
    <mergeCell ref="I141:J141"/>
    <mergeCell ref="K141:N141"/>
    <mergeCell ref="P141:Q141"/>
    <mergeCell ref="C142:E142"/>
    <mergeCell ref="F142:G142"/>
    <mergeCell ref="I142:J142"/>
    <mergeCell ref="K142:N142"/>
    <mergeCell ref="P142:Q142"/>
    <mergeCell ref="C143:E143"/>
    <mergeCell ref="F143:G143"/>
    <mergeCell ref="I143:J143"/>
    <mergeCell ref="K143:N143"/>
    <mergeCell ref="P143:Q143"/>
    <mergeCell ref="C144:E144"/>
    <mergeCell ref="F144:G144"/>
    <mergeCell ref="I144:J144"/>
    <mergeCell ref="K144:N144"/>
    <mergeCell ref="P144:Q144"/>
    <mergeCell ref="C145:E145"/>
    <mergeCell ref="F145:G145"/>
    <mergeCell ref="I145:J145"/>
    <mergeCell ref="K145:N145"/>
    <mergeCell ref="P145:Q145"/>
    <mergeCell ref="G148:I148"/>
    <mergeCell ref="A148:C148"/>
    <mergeCell ref="M148:P148"/>
    <mergeCell ref="E150:K150"/>
    <mergeCell ref="A152:M152"/>
    <mergeCell ref="N152:P152"/>
    <mergeCell ref="A153:E153"/>
    <mergeCell ref="F153:G154"/>
    <mergeCell ref="H153:H154"/>
    <mergeCell ref="I153:J154"/>
    <mergeCell ref="K153:P154"/>
    <mergeCell ref="C154:E154"/>
    <mergeCell ref="C155:E155"/>
    <mergeCell ref="F155:G155"/>
    <mergeCell ref="I155:J155"/>
    <mergeCell ref="K155:N155"/>
    <mergeCell ref="P155:Q155"/>
    <mergeCell ref="C156:E156"/>
    <mergeCell ref="F156:G156"/>
    <mergeCell ref="I156:J156"/>
    <mergeCell ref="K156:N156"/>
    <mergeCell ref="P156:Q156"/>
    <mergeCell ref="C157:E157"/>
    <mergeCell ref="F157:G157"/>
    <mergeCell ref="I157:J157"/>
    <mergeCell ref="K157:N157"/>
    <mergeCell ref="P157:Q157"/>
    <mergeCell ref="C158:E158"/>
    <mergeCell ref="F158:G158"/>
    <mergeCell ref="I158:J158"/>
    <mergeCell ref="K158:N158"/>
    <mergeCell ref="P158:Q158"/>
    <mergeCell ref="C159:E159"/>
    <mergeCell ref="F159:G159"/>
    <mergeCell ref="I159:J159"/>
    <mergeCell ref="K159:N159"/>
    <mergeCell ref="P159:Q159"/>
    <mergeCell ref="C160:E160"/>
    <mergeCell ref="F160:G160"/>
    <mergeCell ref="I160:J160"/>
    <mergeCell ref="K160:N160"/>
    <mergeCell ref="P160:Q160"/>
    <mergeCell ref="C161:E161"/>
    <mergeCell ref="F161:G161"/>
    <mergeCell ref="I161:J161"/>
    <mergeCell ref="K161:N161"/>
    <mergeCell ref="P161:Q161"/>
    <mergeCell ref="C162:E162"/>
    <mergeCell ref="F162:G162"/>
    <mergeCell ref="I162:J162"/>
    <mergeCell ref="K162:N162"/>
    <mergeCell ref="P162:Q162"/>
    <mergeCell ref="C163:E163"/>
    <mergeCell ref="F163:G163"/>
    <mergeCell ref="I163:J163"/>
    <mergeCell ref="K163:N163"/>
    <mergeCell ref="P163:Q163"/>
    <mergeCell ref="C164:E164"/>
    <mergeCell ref="F164:G164"/>
    <mergeCell ref="I164:J164"/>
    <mergeCell ref="K164:N164"/>
    <mergeCell ref="P164:Q164"/>
    <mergeCell ref="C165:E165"/>
    <mergeCell ref="F165:G165"/>
    <mergeCell ref="I165:J165"/>
    <mergeCell ref="K165:N165"/>
    <mergeCell ref="P165:Q165"/>
    <mergeCell ref="C166:E166"/>
    <mergeCell ref="F166:G166"/>
    <mergeCell ref="I166:J166"/>
    <mergeCell ref="K166:N166"/>
    <mergeCell ref="P166:Q166"/>
    <mergeCell ref="C167:E167"/>
    <mergeCell ref="F167:G167"/>
    <mergeCell ref="I167:J167"/>
    <mergeCell ref="K167:N167"/>
    <mergeCell ref="P167:Q167"/>
    <mergeCell ref="C168:E168"/>
    <mergeCell ref="F168:G168"/>
    <mergeCell ref="I168:J168"/>
    <mergeCell ref="K168:N168"/>
    <mergeCell ref="P168:Q168"/>
    <mergeCell ref="C169:E169"/>
    <mergeCell ref="F169:G169"/>
    <mergeCell ref="I169:J169"/>
    <mergeCell ref="K169:N169"/>
    <mergeCell ref="P169:Q169"/>
    <mergeCell ref="C170:E170"/>
    <mergeCell ref="F170:G170"/>
    <mergeCell ref="I170:J170"/>
    <mergeCell ref="K170:N170"/>
    <mergeCell ref="P170:Q170"/>
    <mergeCell ref="C171:E171"/>
    <mergeCell ref="F171:G171"/>
    <mergeCell ref="I171:J171"/>
    <mergeCell ref="K171:N171"/>
    <mergeCell ref="P171:Q171"/>
    <mergeCell ref="C172:E172"/>
    <mergeCell ref="F172:G172"/>
    <mergeCell ref="I172:J172"/>
    <mergeCell ref="K172:N172"/>
    <mergeCell ref="P172:Q172"/>
    <mergeCell ref="C173:E173"/>
    <mergeCell ref="F173:G173"/>
    <mergeCell ref="I173:J173"/>
    <mergeCell ref="K173:N173"/>
    <mergeCell ref="P173:Q173"/>
    <mergeCell ref="C174:E174"/>
    <mergeCell ref="F174:G174"/>
    <mergeCell ref="I174:J174"/>
    <mergeCell ref="K174:N174"/>
    <mergeCell ref="P174:Q174"/>
    <mergeCell ref="C175:E175"/>
    <mergeCell ref="F175:G175"/>
    <mergeCell ref="I175:J175"/>
    <mergeCell ref="K175:N175"/>
    <mergeCell ref="P175:Q175"/>
    <mergeCell ref="C176:E176"/>
    <mergeCell ref="F176:G176"/>
    <mergeCell ref="I176:J176"/>
    <mergeCell ref="K176:N176"/>
    <mergeCell ref="P176:Q176"/>
    <mergeCell ref="C177:E177"/>
    <mergeCell ref="F177:G177"/>
    <mergeCell ref="I177:J177"/>
    <mergeCell ref="K177:N177"/>
    <mergeCell ref="P177:Q177"/>
    <mergeCell ref="C178:E178"/>
    <mergeCell ref="F178:G178"/>
    <mergeCell ref="I178:J178"/>
    <mergeCell ref="K178:N178"/>
    <mergeCell ref="P178:Q178"/>
    <mergeCell ref="C179:E179"/>
    <mergeCell ref="F179:G179"/>
    <mergeCell ref="I179:J179"/>
    <mergeCell ref="K179:N179"/>
    <mergeCell ref="P179:Q179"/>
    <mergeCell ref="C180:E180"/>
    <mergeCell ref="F180:G180"/>
    <mergeCell ref="I180:J180"/>
    <mergeCell ref="K180:N180"/>
    <mergeCell ref="P180:Q180"/>
    <mergeCell ref="C181:E181"/>
    <mergeCell ref="F181:G181"/>
    <mergeCell ref="I181:J181"/>
    <mergeCell ref="K181:N181"/>
    <mergeCell ref="P181:Q181"/>
    <mergeCell ref="C182:E182"/>
    <mergeCell ref="F182:G182"/>
    <mergeCell ref="I182:J182"/>
    <mergeCell ref="K182:N182"/>
    <mergeCell ref="P182:Q182"/>
    <mergeCell ref="G185:I185"/>
    <mergeCell ref="A185:C185"/>
    <mergeCell ref="M185:P185"/>
    <mergeCell ref="E187:K187"/>
    <mergeCell ref="A189:M189"/>
    <mergeCell ref="N189:P189"/>
    <mergeCell ref="A190:E190"/>
    <mergeCell ref="F190:G191"/>
    <mergeCell ref="H190:H191"/>
    <mergeCell ref="I190:J191"/>
    <mergeCell ref="K190:P191"/>
    <mergeCell ref="C191:E191"/>
    <mergeCell ref="C192:E192"/>
    <mergeCell ref="F192:G192"/>
    <mergeCell ref="I192:J192"/>
    <mergeCell ref="K192:N192"/>
    <mergeCell ref="P192:Q192"/>
    <mergeCell ref="C193:E193"/>
    <mergeCell ref="F193:G193"/>
    <mergeCell ref="I193:J193"/>
    <mergeCell ref="K193:N193"/>
    <mergeCell ref="P193:Q193"/>
    <mergeCell ref="C194:E194"/>
    <mergeCell ref="F194:G194"/>
    <mergeCell ref="I194:J194"/>
    <mergeCell ref="K194:N194"/>
    <mergeCell ref="P194:Q194"/>
    <mergeCell ref="C195:E195"/>
    <mergeCell ref="F195:G195"/>
    <mergeCell ref="I195:J195"/>
    <mergeCell ref="K195:N195"/>
    <mergeCell ref="P195:Q195"/>
    <mergeCell ref="C196:E196"/>
    <mergeCell ref="F196:G196"/>
    <mergeCell ref="I196:J196"/>
    <mergeCell ref="K196:N196"/>
    <mergeCell ref="P196:Q196"/>
    <mergeCell ref="C197:E197"/>
    <mergeCell ref="F197:G197"/>
    <mergeCell ref="I197:J197"/>
    <mergeCell ref="K197:N197"/>
    <mergeCell ref="P197:Q197"/>
    <mergeCell ref="C198:E198"/>
    <mergeCell ref="F198:G198"/>
    <mergeCell ref="I198:J198"/>
    <mergeCell ref="K198:N198"/>
    <mergeCell ref="P198:Q198"/>
    <mergeCell ref="C199:E199"/>
    <mergeCell ref="F199:G199"/>
    <mergeCell ref="I199:J199"/>
    <mergeCell ref="K199:N199"/>
    <mergeCell ref="P199:Q199"/>
    <mergeCell ref="C200:E200"/>
    <mergeCell ref="F200:G200"/>
    <mergeCell ref="I200:J200"/>
    <mergeCell ref="K200:N200"/>
    <mergeCell ref="P200:Q200"/>
    <mergeCell ref="C201:E201"/>
    <mergeCell ref="F201:G201"/>
    <mergeCell ref="I201:J201"/>
    <mergeCell ref="K201:N201"/>
    <mergeCell ref="P201:Q201"/>
    <mergeCell ref="C202:E202"/>
    <mergeCell ref="F202:G202"/>
    <mergeCell ref="I202:J202"/>
    <mergeCell ref="K202:N202"/>
    <mergeCell ref="P202:Q202"/>
    <mergeCell ref="C203:E203"/>
    <mergeCell ref="F203:G203"/>
    <mergeCell ref="I203:J203"/>
    <mergeCell ref="K203:N203"/>
    <mergeCell ref="P203:Q203"/>
    <mergeCell ref="C204:E204"/>
    <mergeCell ref="F204:G204"/>
    <mergeCell ref="I204:J204"/>
    <mergeCell ref="K204:N204"/>
    <mergeCell ref="P204:Q204"/>
    <mergeCell ref="C205:E205"/>
    <mergeCell ref="F205:G205"/>
    <mergeCell ref="I205:J205"/>
    <mergeCell ref="K205:N205"/>
    <mergeCell ref="P205:Q205"/>
    <mergeCell ref="C206:E206"/>
    <mergeCell ref="F206:G206"/>
    <mergeCell ref="I206:J206"/>
    <mergeCell ref="K206:N206"/>
    <mergeCell ref="P206:Q206"/>
    <mergeCell ref="C207:E207"/>
    <mergeCell ref="F207:G207"/>
    <mergeCell ref="I207:J207"/>
    <mergeCell ref="K207:N207"/>
    <mergeCell ref="P207:Q207"/>
    <mergeCell ref="C208:E208"/>
    <mergeCell ref="F208:G208"/>
    <mergeCell ref="I208:J208"/>
    <mergeCell ref="K208:N208"/>
    <mergeCell ref="P208:Q208"/>
    <mergeCell ref="C209:E209"/>
    <mergeCell ref="F209:G209"/>
    <mergeCell ref="I209:J209"/>
    <mergeCell ref="K209:N209"/>
    <mergeCell ref="P209:Q209"/>
    <mergeCell ref="C210:E210"/>
    <mergeCell ref="F210:G210"/>
    <mergeCell ref="I210:J210"/>
    <mergeCell ref="K210:N210"/>
    <mergeCell ref="P210:Q210"/>
    <mergeCell ref="C211:E211"/>
    <mergeCell ref="F211:G211"/>
    <mergeCell ref="I211:J211"/>
    <mergeCell ref="K211:N211"/>
    <mergeCell ref="P211:Q211"/>
    <mergeCell ref="C212:E212"/>
    <mergeCell ref="F212:G212"/>
    <mergeCell ref="I212:J212"/>
    <mergeCell ref="K212:N212"/>
    <mergeCell ref="P212:Q212"/>
    <mergeCell ref="C213:E213"/>
    <mergeCell ref="F213:G213"/>
    <mergeCell ref="I213:J213"/>
    <mergeCell ref="K213:N213"/>
    <mergeCell ref="P213:Q213"/>
    <mergeCell ref="C214:E214"/>
    <mergeCell ref="F214:G214"/>
    <mergeCell ref="I214:J214"/>
    <mergeCell ref="K214:N214"/>
    <mergeCell ref="P214:Q214"/>
    <mergeCell ref="C215:E215"/>
    <mergeCell ref="F215:G215"/>
    <mergeCell ref="I215:J215"/>
    <mergeCell ref="K215:N215"/>
    <mergeCell ref="P215:Q215"/>
    <mergeCell ref="C216:E216"/>
    <mergeCell ref="F216:G216"/>
    <mergeCell ref="I216:J216"/>
    <mergeCell ref="K216:N216"/>
    <mergeCell ref="P216:Q216"/>
    <mergeCell ref="C217:E217"/>
    <mergeCell ref="F217:G217"/>
    <mergeCell ref="I217:J217"/>
    <mergeCell ref="K217:N217"/>
    <mergeCell ref="P217:Q217"/>
    <mergeCell ref="C218:E218"/>
    <mergeCell ref="F218:G218"/>
    <mergeCell ref="I218:J218"/>
    <mergeCell ref="K218:N218"/>
    <mergeCell ref="P218:Q218"/>
    <mergeCell ref="C219:E219"/>
    <mergeCell ref="F219:G219"/>
    <mergeCell ref="I219:J219"/>
    <mergeCell ref="K219:N219"/>
    <mergeCell ref="P219:Q219"/>
    <mergeCell ref="G222:I222"/>
    <mergeCell ref="A222:C222"/>
    <mergeCell ref="M222:P222"/>
    <mergeCell ref="E224:K224"/>
    <mergeCell ref="A226:M226"/>
    <mergeCell ref="N226:P226"/>
    <mergeCell ref="A227:E227"/>
    <mergeCell ref="F227:G228"/>
    <mergeCell ref="H227:H228"/>
    <mergeCell ref="I227:J228"/>
    <mergeCell ref="K227:P228"/>
    <mergeCell ref="C228:E228"/>
    <mergeCell ref="C229:E229"/>
    <mergeCell ref="F229:G229"/>
    <mergeCell ref="I229:J229"/>
    <mergeCell ref="K229:N229"/>
    <mergeCell ref="P229:Q229"/>
    <mergeCell ref="C230:E230"/>
    <mergeCell ref="F230:G230"/>
    <mergeCell ref="I230:J230"/>
    <mergeCell ref="K230:N230"/>
    <mergeCell ref="P230:Q230"/>
    <mergeCell ref="C231:E231"/>
    <mergeCell ref="F231:G231"/>
    <mergeCell ref="I231:J231"/>
    <mergeCell ref="K231:N231"/>
    <mergeCell ref="P231:Q231"/>
    <mergeCell ref="C232:E232"/>
    <mergeCell ref="F232:G232"/>
    <mergeCell ref="I232:J232"/>
    <mergeCell ref="K232:N232"/>
    <mergeCell ref="P232:Q232"/>
    <mergeCell ref="C233:E233"/>
    <mergeCell ref="F233:G233"/>
    <mergeCell ref="I233:J233"/>
    <mergeCell ref="K233:N233"/>
    <mergeCell ref="P233:Q233"/>
    <mergeCell ref="C234:E234"/>
    <mergeCell ref="F234:G234"/>
    <mergeCell ref="I234:J234"/>
    <mergeCell ref="K234:N234"/>
    <mergeCell ref="P234:Q234"/>
    <mergeCell ref="C235:E235"/>
    <mergeCell ref="F235:G235"/>
    <mergeCell ref="I235:J235"/>
    <mergeCell ref="K235:N235"/>
    <mergeCell ref="P235:Q235"/>
    <mergeCell ref="C236:E236"/>
    <mergeCell ref="F236:G236"/>
    <mergeCell ref="I236:J236"/>
    <mergeCell ref="K236:N236"/>
    <mergeCell ref="P236:Q236"/>
    <mergeCell ref="C237:E237"/>
    <mergeCell ref="F237:G237"/>
    <mergeCell ref="I237:J237"/>
    <mergeCell ref="K237:N237"/>
    <mergeCell ref="P237:Q237"/>
    <mergeCell ref="C238:E238"/>
    <mergeCell ref="F238:G238"/>
    <mergeCell ref="I238:J238"/>
    <mergeCell ref="K238:N238"/>
    <mergeCell ref="P238:Q238"/>
    <mergeCell ref="C239:E239"/>
    <mergeCell ref="F239:G239"/>
    <mergeCell ref="I239:J239"/>
    <mergeCell ref="K239:N239"/>
    <mergeCell ref="P239:Q239"/>
    <mergeCell ref="C240:E240"/>
    <mergeCell ref="F240:G240"/>
    <mergeCell ref="I240:J240"/>
    <mergeCell ref="K240:N240"/>
    <mergeCell ref="P240:Q240"/>
    <mergeCell ref="C241:E241"/>
    <mergeCell ref="F241:G241"/>
    <mergeCell ref="I241:J241"/>
    <mergeCell ref="K241:N241"/>
    <mergeCell ref="P241:Q241"/>
    <mergeCell ref="C242:E242"/>
    <mergeCell ref="F242:G242"/>
    <mergeCell ref="I242:J242"/>
    <mergeCell ref="K242:N242"/>
    <mergeCell ref="P242:Q242"/>
    <mergeCell ref="C243:E243"/>
    <mergeCell ref="F243:G243"/>
    <mergeCell ref="I243:J243"/>
    <mergeCell ref="K243:N243"/>
    <mergeCell ref="P243:Q243"/>
    <mergeCell ref="C244:E244"/>
    <mergeCell ref="F244:G244"/>
    <mergeCell ref="I244:J244"/>
    <mergeCell ref="K244:N244"/>
    <mergeCell ref="P244:Q244"/>
    <mergeCell ref="C245:E245"/>
    <mergeCell ref="F245:G245"/>
    <mergeCell ref="I245:J245"/>
    <mergeCell ref="K245:N245"/>
    <mergeCell ref="P245:Q245"/>
    <mergeCell ref="C246:E246"/>
    <mergeCell ref="F246:G246"/>
    <mergeCell ref="I246:J246"/>
    <mergeCell ref="K246:N246"/>
    <mergeCell ref="P246:Q246"/>
    <mergeCell ref="C247:E247"/>
    <mergeCell ref="F247:G247"/>
    <mergeCell ref="I247:J247"/>
    <mergeCell ref="K247:N247"/>
    <mergeCell ref="P247:Q247"/>
    <mergeCell ref="C248:E248"/>
    <mergeCell ref="F248:G248"/>
    <mergeCell ref="I248:J248"/>
    <mergeCell ref="K248:N248"/>
    <mergeCell ref="P248:Q248"/>
    <mergeCell ref="C249:E249"/>
    <mergeCell ref="F249:G249"/>
    <mergeCell ref="I249:J249"/>
    <mergeCell ref="K249:N249"/>
    <mergeCell ref="P249:Q249"/>
    <mergeCell ref="C250:E250"/>
    <mergeCell ref="F250:G250"/>
    <mergeCell ref="I250:J250"/>
    <mergeCell ref="K250:N250"/>
    <mergeCell ref="P250:Q250"/>
    <mergeCell ref="C251:E251"/>
    <mergeCell ref="F251:G251"/>
    <mergeCell ref="I251:J251"/>
    <mergeCell ref="K251:N251"/>
    <mergeCell ref="P251:Q251"/>
    <mergeCell ref="C252:E252"/>
    <mergeCell ref="F252:G252"/>
    <mergeCell ref="I252:J252"/>
    <mergeCell ref="K252:N252"/>
    <mergeCell ref="P252:Q252"/>
    <mergeCell ref="C253:E253"/>
    <mergeCell ref="F253:G253"/>
    <mergeCell ref="I253:J253"/>
    <mergeCell ref="K253:N253"/>
    <mergeCell ref="P253:Q253"/>
    <mergeCell ref="C254:E254"/>
    <mergeCell ref="F254:G254"/>
    <mergeCell ref="I254:J254"/>
    <mergeCell ref="K254:N254"/>
    <mergeCell ref="P254:Q254"/>
    <mergeCell ref="C255:E255"/>
    <mergeCell ref="F255:G255"/>
    <mergeCell ref="I255:J255"/>
    <mergeCell ref="K255:N255"/>
    <mergeCell ref="P255:Q255"/>
    <mergeCell ref="C256:E256"/>
    <mergeCell ref="F256:G256"/>
    <mergeCell ref="I256:J256"/>
    <mergeCell ref="K256:N256"/>
    <mergeCell ref="P256:Q256"/>
    <mergeCell ref="G259:I259"/>
    <mergeCell ref="A259:C259"/>
    <mergeCell ref="M259:P259"/>
    <mergeCell ref="E261:K261"/>
    <mergeCell ref="A263:M263"/>
    <mergeCell ref="N263:P263"/>
    <mergeCell ref="A264:E264"/>
    <mergeCell ref="F264:G265"/>
    <mergeCell ref="H264:H265"/>
    <mergeCell ref="I264:J265"/>
    <mergeCell ref="K264:P265"/>
    <mergeCell ref="C265:E265"/>
    <mergeCell ref="C266:E266"/>
    <mergeCell ref="F266:G266"/>
    <mergeCell ref="I266:J266"/>
    <mergeCell ref="K266:N266"/>
    <mergeCell ref="P266:Q266"/>
    <mergeCell ref="C267:E267"/>
    <mergeCell ref="F267:G267"/>
    <mergeCell ref="I267:J267"/>
    <mergeCell ref="K267:N267"/>
    <mergeCell ref="P267:Q267"/>
    <mergeCell ref="C268:E268"/>
    <mergeCell ref="F268:G268"/>
    <mergeCell ref="I268:J268"/>
    <mergeCell ref="K268:N268"/>
    <mergeCell ref="P268:Q268"/>
    <mergeCell ref="C269:E269"/>
    <mergeCell ref="F269:G269"/>
    <mergeCell ref="I269:J269"/>
    <mergeCell ref="K269:N269"/>
    <mergeCell ref="P269:Q269"/>
    <mergeCell ref="C270:E270"/>
    <mergeCell ref="F270:G270"/>
    <mergeCell ref="I270:J270"/>
    <mergeCell ref="K270:N270"/>
    <mergeCell ref="P270:Q270"/>
    <mergeCell ref="C271:E271"/>
    <mergeCell ref="F271:G271"/>
    <mergeCell ref="I271:J271"/>
    <mergeCell ref="K271:N271"/>
    <mergeCell ref="P271:Q271"/>
    <mergeCell ref="C272:E272"/>
    <mergeCell ref="F272:G272"/>
    <mergeCell ref="I272:J272"/>
    <mergeCell ref="K272:N272"/>
    <mergeCell ref="P272:Q272"/>
    <mergeCell ref="C273:E273"/>
    <mergeCell ref="F273:G273"/>
    <mergeCell ref="I273:J273"/>
    <mergeCell ref="K273:N273"/>
    <mergeCell ref="P273:Q273"/>
    <mergeCell ref="C274:E274"/>
    <mergeCell ref="F274:G274"/>
    <mergeCell ref="I274:J274"/>
    <mergeCell ref="K274:N274"/>
    <mergeCell ref="P274:Q274"/>
    <mergeCell ref="C275:E275"/>
    <mergeCell ref="F275:G275"/>
    <mergeCell ref="I275:J275"/>
    <mergeCell ref="K275:N275"/>
    <mergeCell ref="P275:Q275"/>
    <mergeCell ref="C276:E276"/>
    <mergeCell ref="F276:G276"/>
    <mergeCell ref="I276:J276"/>
    <mergeCell ref="K276:N276"/>
    <mergeCell ref="P276:Q276"/>
    <mergeCell ref="C277:E277"/>
    <mergeCell ref="F277:G277"/>
    <mergeCell ref="I277:J277"/>
    <mergeCell ref="K277:N277"/>
    <mergeCell ref="P277:Q277"/>
    <mergeCell ref="C278:E278"/>
    <mergeCell ref="F278:G278"/>
    <mergeCell ref="I278:J278"/>
    <mergeCell ref="K278:N278"/>
    <mergeCell ref="P278:Q278"/>
    <mergeCell ref="C279:E279"/>
    <mergeCell ref="F279:G279"/>
    <mergeCell ref="I279:J279"/>
    <mergeCell ref="K279:N279"/>
    <mergeCell ref="P279:Q279"/>
    <mergeCell ref="C280:E280"/>
    <mergeCell ref="F280:G280"/>
    <mergeCell ref="I280:J280"/>
    <mergeCell ref="K280:N280"/>
    <mergeCell ref="P280:Q280"/>
    <mergeCell ref="C281:E281"/>
    <mergeCell ref="F281:G281"/>
    <mergeCell ref="I281:J281"/>
    <mergeCell ref="K281:N281"/>
    <mergeCell ref="P281:Q281"/>
    <mergeCell ref="C282:E282"/>
    <mergeCell ref="F282:G282"/>
    <mergeCell ref="I282:J282"/>
    <mergeCell ref="K282:N282"/>
    <mergeCell ref="P282:Q282"/>
    <mergeCell ref="C283:E283"/>
    <mergeCell ref="F283:G283"/>
    <mergeCell ref="I283:J283"/>
    <mergeCell ref="K283:N283"/>
    <mergeCell ref="P283:Q283"/>
    <mergeCell ref="C284:E284"/>
    <mergeCell ref="F284:G284"/>
    <mergeCell ref="I284:J284"/>
    <mergeCell ref="K284:N284"/>
    <mergeCell ref="P284:Q284"/>
    <mergeCell ref="C285:E285"/>
    <mergeCell ref="F285:G285"/>
    <mergeCell ref="I285:J285"/>
    <mergeCell ref="K285:N285"/>
    <mergeCell ref="P285:Q285"/>
    <mergeCell ref="C286:E286"/>
    <mergeCell ref="F286:G286"/>
    <mergeCell ref="I286:J286"/>
    <mergeCell ref="K286:N286"/>
    <mergeCell ref="P286:Q286"/>
    <mergeCell ref="C287:E287"/>
    <mergeCell ref="F287:G287"/>
    <mergeCell ref="I287:J287"/>
    <mergeCell ref="K287:N287"/>
    <mergeCell ref="P287:Q287"/>
    <mergeCell ref="C288:E288"/>
    <mergeCell ref="F288:G288"/>
    <mergeCell ref="I288:J288"/>
    <mergeCell ref="K288:N288"/>
    <mergeCell ref="P288:Q288"/>
    <mergeCell ref="C289:E289"/>
    <mergeCell ref="F289:G289"/>
    <mergeCell ref="I289:J289"/>
    <mergeCell ref="K289:N289"/>
    <mergeCell ref="P289:Q289"/>
    <mergeCell ref="C290:E290"/>
    <mergeCell ref="F290:G290"/>
    <mergeCell ref="I290:J290"/>
    <mergeCell ref="K290:N290"/>
    <mergeCell ref="P290:Q290"/>
    <mergeCell ref="C291:E291"/>
    <mergeCell ref="F291:G291"/>
    <mergeCell ref="I291:J291"/>
    <mergeCell ref="K291:N291"/>
    <mergeCell ref="P291:Q291"/>
    <mergeCell ref="C292:E292"/>
    <mergeCell ref="F292:G292"/>
    <mergeCell ref="I292:J292"/>
    <mergeCell ref="K292:N292"/>
    <mergeCell ref="P292:Q292"/>
    <mergeCell ref="C293:E293"/>
    <mergeCell ref="F293:G293"/>
    <mergeCell ref="I293:J293"/>
    <mergeCell ref="K293:N293"/>
    <mergeCell ref="P293:Q293"/>
    <mergeCell ref="G296:I296"/>
    <mergeCell ref="A296:C296"/>
    <mergeCell ref="M296:P296"/>
    <mergeCell ref="E298:K298"/>
    <mergeCell ref="A300:M300"/>
    <mergeCell ref="N300:P300"/>
    <mergeCell ref="A301:E301"/>
    <mergeCell ref="F301:G302"/>
    <mergeCell ref="H301:H302"/>
    <mergeCell ref="I301:J302"/>
    <mergeCell ref="K301:P302"/>
    <mergeCell ref="C302:E302"/>
    <mergeCell ref="C303:E303"/>
    <mergeCell ref="F303:G303"/>
    <mergeCell ref="I303:J303"/>
    <mergeCell ref="K303:N303"/>
    <mergeCell ref="P303:Q303"/>
    <mergeCell ref="C304:E304"/>
    <mergeCell ref="F304:G304"/>
    <mergeCell ref="I304:J304"/>
    <mergeCell ref="K304:N304"/>
    <mergeCell ref="P304:Q304"/>
    <mergeCell ref="C305:E305"/>
    <mergeCell ref="F305:G305"/>
    <mergeCell ref="I305:J305"/>
    <mergeCell ref="K305:N305"/>
    <mergeCell ref="P305:Q305"/>
    <mergeCell ref="C306:E306"/>
    <mergeCell ref="F306:G306"/>
    <mergeCell ref="I306:J306"/>
    <mergeCell ref="K306:N306"/>
    <mergeCell ref="P306:Q306"/>
    <mergeCell ref="C307:E307"/>
    <mergeCell ref="F307:G307"/>
    <mergeCell ref="I307:J307"/>
    <mergeCell ref="K307:N307"/>
    <mergeCell ref="P307:Q307"/>
    <mergeCell ref="C308:E308"/>
    <mergeCell ref="F308:G308"/>
    <mergeCell ref="I308:J308"/>
    <mergeCell ref="K308:N308"/>
    <mergeCell ref="P308:Q308"/>
    <mergeCell ref="C309:E309"/>
    <mergeCell ref="F309:G309"/>
    <mergeCell ref="I309:J309"/>
    <mergeCell ref="K309:N309"/>
    <mergeCell ref="P309:Q309"/>
    <mergeCell ref="C310:E310"/>
    <mergeCell ref="F310:G310"/>
    <mergeCell ref="I310:J310"/>
    <mergeCell ref="K310:N310"/>
    <mergeCell ref="P310:Q310"/>
    <mergeCell ref="C311:E311"/>
    <mergeCell ref="F311:G311"/>
    <mergeCell ref="I311:J311"/>
    <mergeCell ref="K311:N311"/>
    <mergeCell ref="P311:Q311"/>
    <mergeCell ref="C312:E312"/>
    <mergeCell ref="F312:G312"/>
    <mergeCell ref="I312:J312"/>
    <mergeCell ref="K312:N312"/>
    <mergeCell ref="P312:Q312"/>
    <mergeCell ref="C313:E313"/>
    <mergeCell ref="F313:G313"/>
    <mergeCell ref="I313:J313"/>
    <mergeCell ref="K313:N313"/>
    <mergeCell ref="P313:Q313"/>
    <mergeCell ref="C314:E314"/>
    <mergeCell ref="F314:G314"/>
    <mergeCell ref="I314:J314"/>
    <mergeCell ref="K314:N314"/>
    <mergeCell ref="P314:Q314"/>
    <mergeCell ref="C315:E315"/>
    <mergeCell ref="F315:G315"/>
    <mergeCell ref="I315:J315"/>
    <mergeCell ref="K315:N315"/>
    <mergeCell ref="P315:Q315"/>
    <mergeCell ref="C316:E316"/>
    <mergeCell ref="F316:G316"/>
    <mergeCell ref="I316:J316"/>
    <mergeCell ref="K316:N316"/>
    <mergeCell ref="P316:Q316"/>
    <mergeCell ref="C317:E317"/>
    <mergeCell ref="F317:G317"/>
    <mergeCell ref="I317:J317"/>
    <mergeCell ref="K317:N317"/>
    <mergeCell ref="P317:Q317"/>
    <mergeCell ref="C318:E318"/>
    <mergeCell ref="F318:G318"/>
    <mergeCell ref="I318:J318"/>
    <mergeCell ref="K318:N318"/>
    <mergeCell ref="P318:Q318"/>
    <mergeCell ref="C319:E319"/>
    <mergeCell ref="F319:G319"/>
    <mergeCell ref="I319:J319"/>
    <mergeCell ref="K319:N319"/>
    <mergeCell ref="P319:Q319"/>
    <mergeCell ref="C320:E320"/>
    <mergeCell ref="F320:G320"/>
    <mergeCell ref="I320:J320"/>
    <mergeCell ref="K320:N320"/>
    <mergeCell ref="P320:Q320"/>
    <mergeCell ref="C321:E321"/>
    <mergeCell ref="F321:G321"/>
    <mergeCell ref="I321:J321"/>
    <mergeCell ref="K321:N321"/>
    <mergeCell ref="P321:Q321"/>
    <mergeCell ref="C322:E322"/>
    <mergeCell ref="F322:G322"/>
    <mergeCell ref="I322:J322"/>
    <mergeCell ref="K322:N322"/>
    <mergeCell ref="P322:Q322"/>
    <mergeCell ref="C323:E323"/>
    <mergeCell ref="F323:G323"/>
    <mergeCell ref="I323:J323"/>
    <mergeCell ref="K323:N323"/>
    <mergeCell ref="P323:Q323"/>
    <mergeCell ref="C324:E324"/>
    <mergeCell ref="F324:G324"/>
    <mergeCell ref="I324:J324"/>
    <mergeCell ref="K324:N324"/>
    <mergeCell ref="P324:Q324"/>
    <mergeCell ref="C325:E325"/>
    <mergeCell ref="F325:G325"/>
    <mergeCell ref="I325:J325"/>
    <mergeCell ref="K325:N325"/>
    <mergeCell ref="P325:Q325"/>
    <mergeCell ref="C326:E326"/>
    <mergeCell ref="F326:G326"/>
    <mergeCell ref="I326:J326"/>
    <mergeCell ref="K326:N326"/>
    <mergeCell ref="P326:Q326"/>
    <mergeCell ref="C327:E327"/>
    <mergeCell ref="F327:G327"/>
    <mergeCell ref="I327:J327"/>
    <mergeCell ref="K327:N327"/>
    <mergeCell ref="P327:Q327"/>
    <mergeCell ref="C328:E328"/>
    <mergeCell ref="F328:G328"/>
    <mergeCell ref="I328:J328"/>
    <mergeCell ref="K328:N328"/>
    <mergeCell ref="P328:Q328"/>
    <mergeCell ref="C329:E329"/>
    <mergeCell ref="F329:G329"/>
    <mergeCell ref="I329:J329"/>
    <mergeCell ref="K329:N329"/>
    <mergeCell ref="P329:Q329"/>
    <mergeCell ref="C330:E330"/>
    <mergeCell ref="F330:G330"/>
    <mergeCell ref="I330:J330"/>
    <mergeCell ref="K330:N330"/>
    <mergeCell ref="P330:Q330"/>
    <mergeCell ref="G333:I333"/>
    <mergeCell ref="A333:C333"/>
    <mergeCell ref="M333:P333"/>
    <mergeCell ref="E335:K335"/>
    <mergeCell ref="A337:M337"/>
    <mergeCell ref="N337:P337"/>
    <mergeCell ref="A338:E338"/>
    <mergeCell ref="F338:G339"/>
    <mergeCell ref="H338:H339"/>
    <mergeCell ref="I338:J339"/>
    <mergeCell ref="K338:P339"/>
    <mergeCell ref="C339:E339"/>
    <mergeCell ref="C340:E340"/>
    <mergeCell ref="F340:G340"/>
    <mergeCell ref="I340:J340"/>
    <mergeCell ref="K340:N340"/>
    <mergeCell ref="P340:Q340"/>
    <mergeCell ref="C341:E341"/>
    <mergeCell ref="F341:G341"/>
    <mergeCell ref="I341:J341"/>
    <mergeCell ref="K341:N341"/>
    <mergeCell ref="P341:Q341"/>
    <mergeCell ref="C342:E342"/>
    <mergeCell ref="F342:G342"/>
    <mergeCell ref="I342:J342"/>
    <mergeCell ref="K342:N342"/>
    <mergeCell ref="P342:Q342"/>
    <mergeCell ref="C343:E343"/>
    <mergeCell ref="F343:G343"/>
    <mergeCell ref="I343:J343"/>
    <mergeCell ref="K343:N343"/>
    <mergeCell ref="P343:Q343"/>
    <mergeCell ref="C344:E344"/>
    <mergeCell ref="F344:G344"/>
    <mergeCell ref="I344:J344"/>
    <mergeCell ref="K344:N344"/>
    <mergeCell ref="P344:Q344"/>
    <mergeCell ref="C345:E345"/>
    <mergeCell ref="F345:G345"/>
    <mergeCell ref="I345:J345"/>
    <mergeCell ref="K345:N345"/>
    <mergeCell ref="P345:Q345"/>
    <mergeCell ref="C346:E346"/>
    <mergeCell ref="F346:G346"/>
    <mergeCell ref="I346:J346"/>
    <mergeCell ref="K346:N346"/>
    <mergeCell ref="P346:Q346"/>
    <mergeCell ref="C347:E347"/>
    <mergeCell ref="F347:G347"/>
    <mergeCell ref="I347:J347"/>
    <mergeCell ref="K347:N347"/>
    <mergeCell ref="P347:Q347"/>
    <mergeCell ref="C348:E348"/>
    <mergeCell ref="F348:G348"/>
    <mergeCell ref="I348:J348"/>
    <mergeCell ref="K348:N348"/>
    <mergeCell ref="P348:Q348"/>
    <mergeCell ref="C349:E349"/>
    <mergeCell ref="F349:G349"/>
    <mergeCell ref="I349:J349"/>
    <mergeCell ref="K349:N349"/>
    <mergeCell ref="P349:Q349"/>
    <mergeCell ref="C350:E350"/>
    <mergeCell ref="F350:G350"/>
    <mergeCell ref="I350:J350"/>
    <mergeCell ref="K350:N350"/>
    <mergeCell ref="P350:Q350"/>
    <mergeCell ref="C351:E351"/>
    <mergeCell ref="F351:G351"/>
    <mergeCell ref="I351:J351"/>
    <mergeCell ref="K351:N351"/>
    <mergeCell ref="P351:Q351"/>
    <mergeCell ref="C352:E352"/>
    <mergeCell ref="F352:G352"/>
    <mergeCell ref="I352:J352"/>
    <mergeCell ref="K352:N352"/>
    <mergeCell ref="P352:Q352"/>
    <mergeCell ref="C353:E353"/>
    <mergeCell ref="F353:G353"/>
    <mergeCell ref="I353:J353"/>
    <mergeCell ref="K353:N353"/>
    <mergeCell ref="P353:Q353"/>
    <mergeCell ref="C354:E354"/>
    <mergeCell ref="F354:G354"/>
    <mergeCell ref="I354:J354"/>
    <mergeCell ref="K354:N354"/>
    <mergeCell ref="P354:Q354"/>
    <mergeCell ref="C355:E355"/>
    <mergeCell ref="F355:G355"/>
    <mergeCell ref="I355:J355"/>
    <mergeCell ref="K355:N355"/>
    <mergeCell ref="P355:Q355"/>
    <mergeCell ref="C356:E356"/>
    <mergeCell ref="F356:G356"/>
    <mergeCell ref="I356:J356"/>
    <mergeCell ref="K356:N356"/>
    <mergeCell ref="P356:Q356"/>
    <mergeCell ref="C357:E357"/>
    <mergeCell ref="F357:G357"/>
    <mergeCell ref="I357:J357"/>
    <mergeCell ref="K357:N357"/>
    <mergeCell ref="P357:Q357"/>
    <mergeCell ref="C358:E358"/>
    <mergeCell ref="F358:G358"/>
    <mergeCell ref="I358:J358"/>
    <mergeCell ref="K358:N358"/>
    <mergeCell ref="P358:Q358"/>
    <mergeCell ref="C359:E359"/>
    <mergeCell ref="F359:G359"/>
    <mergeCell ref="I359:J359"/>
    <mergeCell ref="K359:N359"/>
    <mergeCell ref="P359:Q359"/>
    <mergeCell ref="C360:E360"/>
    <mergeCell ref="F360:G360"/>
    <mergeCell ref="I360:J360"/>
    <mergeCell ref="K360:N360"/>
    <mergeCell ref="P360:Q360"/>
    <mergeCell ref="C361:E361"/>
    <mergeCell ref="F361:G361"/>
    <mergeCell ref="I361:J361"/>
    <mergeCell ref="K361:N361"/>
    <mergeCell ref="P361:Q361"/>
    <mergeCell ref="C362:E362"/>
    <mergeCell ref="F362:G362"/>
    <mergeCell ref="I362:J362"/>
    <mergeCell ref="K362:N362"/>
    <mergeCell ref="P362:Q362"/>
    <mergeCell ref="C363:E363"/>
    <mergeCell ref="F363:G363"/>
    <mergeCell ref="I363:J363"/>
    <mergeCell ref="K363:N363"/>
    <mergeCell ref="P363:Q363"/>
    <mergeCell ref="C364:E364"/>
    <mergeCell ref="F364:G364"/>
    <mergeCell ref="I364:J364"/>
    <mergeCell ref="K364:N364"/>
    <mergeCell ref="P364:Q364"/>
    <mergeCell ref="C365:E365"/>
    <mergeCell ref="F365:G365"/>
    <mergeCell ref="I365:J365"/>
    <mergeCell ref="K365:N365"/>
    <mergeCell ref="P365:Q365"/>
    <mergeCell ref="C366:E366"/>
    <mergeCell ref="F366:G366"/>
    <mergeCell ref="I366:J366"/>
    <mergeCell ref="K366:N366"/>
    <mergeCell ref="P366:Q366"/>
    <mergeCell ref="C367:E367"/>
    <mergeCell ref="F367:G367"/>
    <mergeCell ref="I367:J367"/>
    <mergeCell ref="K367:N367"/>
    <mergeCell ref="P367:Q367"/>
    <mergeCell ref="G370:I370"/>
    <mergeCell ref="A370:C370"/>
    <mergeCell ref="M370:P370"/>
    <mergeCell ref="E372:K372"/>
    <mergeCell ref="A374:M374"/>
    <mergeCell ref="N374:P374"/>
    <mergeCell ref="A375:E375"/>
    <mergeCell ref="F375:G376"/>
    <mergeCell ref="H375:H376"/>
    <mergeCell ref="I375:J376"/>
    <mergeCell ref="K375:P376"/>
    <mergeCell ref="C376:E376"/>
    <mergeCell ref="C377:E377"/>
    <mergeCell ref="F377:G377"/>
    <mergeCell ref="I377:J377"/>
    <mergeCell ref="K377:N377"/>
    <mergeCell ref="P377:Q377"/>
    <mergeCell ref="C378:E378"/>
    <mergeCell ref="F378:G378"/>
    <mergeCell ref="I378:J378"/>
    <mergeCell ref="K378:N378"/>
    <mergeCell ref="P378:Q378"/>
    <mergeCell ref="C379:E379"/>
    <mergeCell ref="F379:G379"/>
    <mergeCell ref="I379:J379"/>
    <mergeCell ref="K379:N379"/>
    <mergeCell ref="P379:Q379"/>
    <mergeCell ref="C380:E380"/>
    <mergeCell ref="F380:G380"/>
    <mergeCell ref="I380:J380"/>
    <mergeCell ref="K380:N380"/>
    <mergeCell ref="P380:Q380"/>
    <mergeCell ref="C381:E381"/>
    <mergeCell ref="F381:G381"/>
    <mergeCell ref="I381:J381"/>
    <mergeCell ref="K381:N381"/>
    <mergeCell ref="P381:Q381"/>
    <mergeCell ref="C382:E382"/>
    <mergeCell ref="F382:G382"/>
    <mergeCell ref="I382:J382"/>
    <mergeCell ref="K382:N382"/>
    <mergeCell ref="P382:Q382"/>
    <mergeCell ref="C383:E383"/>
    <mergeCell ref="F383:G383"/>
    <mergeCell ref="I383:J383"/>
    <mergeCell ref="K383:N383"/>
    <mergeCell ref="P383:Q383"/>
    <mergeCell ref="C384:E384"/>
    <mergeCell ref="F384:G384"/>
    <mergeCell ref="I384:J384"/>
    <mergeCell ref="K384:N384"/>
    <mergeCell ref="P384:Q384"/>
    <mergeCell ref="C385:E385"/>
    <mergeCell ref="F385:G385"/>
    <mergeCell ref="I385:J385"/>
    <mergeCell ref="K385:N385"/>
    <mergeCell ref="P385:Q385"/>
    <mergeCell ref="C386:E386"/>
    <mergeCell ref="F386:G386"/>
    <mergeCell ref="I386:J386"/>
    <mergeCell ref="K386:N386"/>
    <mergeCell ref="P386:Q386"/>
    <mergeCell ref="C387:E387"/>
    <mergeCell ref="F387:G387"/>
    <mergeCell ref="I387:J387"/>
    <mergeCell ref="K387:N387"/>
    <mergeCell ref="P387:Q387"/>
    <mergeCell ref="C388:E388"/>
    <mergeCell ref="F388:G388"/>
    <mergeCell ref="I388:J388"/>
    <mergeCell ref="K388:N388"/>
    <mergeCell ref="P388:Q388"/>
    <mergeCell ref="C389:E389"/>
    <mergeCell ref="F389:G389"/>
    <mergeCell ref="I389:J389"/>
    <mergeCell ref="K389:N389"/>
    <mergeCell ref="P389:Q389"/>
    <mergeCell ref="C390:E390"/>
    <mergeCell ref="F390:G390"/>
    <mergeCell ref="I390:J390"/>
    <mergeCell ref="K390:N390"/>
    <mergeCell ref="P390:Q390"/>
    <mergeCell ref="C391:E391"/>
    <mergeCell ref="F391:G391"/>
    <mergeCell ref="I391:J391"/>
    <mergeCell ref="K391:N391"/>
    <mergeCell ref="P391:Q391"/>
    <mergeCell ref="C392:E392"/>
    <mergeCell ref="F392:G392"/>
    <mergeCell ref="I392:J392"/>
    <mergeCell ref="K392:N392"/>
    <mergeCell ref="P392:Q392"/>
    <mergeCell ref="C393:E393"/>
    <mergeCell ref="F393:G393"/>
    <mergeCell ref="I393:J393"/>
    <mergeCell ref="K393:N393"/>
    <mergeCell ref="P393:Q393"/>
    <mergeCell ref="C394:E394"/>
    <mergeCell ref="F394:G394"/>
    <mergeCell ref="I394:J394"/>
    <mergeCell ref="K394:N394"/>
    <mergeCell ref="P394:Q394"/>
    <mergeCell ref="C395:E395"/>
    <mergeCell ref="F395:G395"/>
    <mergeCell ref="I395:J395"/>
    <mergeCell ref="K395:N395"/>
    <mergeCell ref="P395:Q395"/>
    <mergeCell ref="C396:E396"/>
    <mergeCell ref="F396:G396"/>
    <mergeCell ref="I396:J396"/>
    <mergeCell ref="K396:N396"/>
    <mergeCell ref="P396:Q396"/>
    <mergeCell ref="C397:E397"/>
    <mergeCell ref="F397:G397"/>
    <mergeCell ref="I397:J397"/>
    <mergeCell ref="K397:N397"/>
    <mergeCell ref="P397:Q397"/>
    <mergeCell ref="C398:E398"/>
    <mergeCell ref="F398:G398"/>
    <mergeCell ref="I398:J398"/>
    <mergeCell ref="K398:N398"/>
    <mergeCell ref="P398:Q398"/>
    <mergeCell ref="C399:E399"/>
    <mergeCell ref="F399:G399"/>
    <mergeCell ref="I399:J399"/>
    <mergeCell ref="K399:N399"/>
    <mergeCell ref="P399:Q399"/>
    <mergeCell ref="C400:E400"/>
    <mergeCell ref="F400:G400"/>
    <mergeCell ref="I400:J400"/>
    <mergeCell ref="K400:N400"/>
    <mergeCell ref="P400:Q400"/>
    <mergeCell ref="C401:E401"/>
    <mergeCell ref="F401:G401"/>
    <mergeCell ref="I401:J401"/>
    <mergeCell ref="K401:N401"/>
    <mergeCell ref="P401:Q401"/>
    <mergeCell ref="C402:E402"/>
    <mergeCell ref="F402:G402"/>
    <mergeCell ref="I402:J402"/>
    <mergeCell ref="K402:N402"/>
    <mergeCell ref="P402:Q402"/>
    <mergeCell ref="C403:E403"/>
    <mergeCell ref="F403:G403"/>
    <mergeCell ref="I403:J403"/>
    <mergeCell ref="K403:N403"/>
    <mergeCell ref="P403:Q403"/>
    <mergeCell ref="C404:E404"/>
    <mergeCell ref="F404:G404"/>
    <mergeCell ref="I404:J404"/>
    <mergeCell ref="K404:N404"/>
    <mergeCell ref="P404:Q404"/>
    <mergeCell ref="G407:I407"/>
    <mergeCell ref="A407:C407"/>
    <mergeCell ref="M407:P407"/>
    <mergeCell ref="E409:K409"/>
    <mergeCell ref="A411:M411"/>
    <mergeCell ref="N411:P411"/>
    <mergeCell ref="A412:E412"/>
    <mergeCell ref="F412:G413"/>
    <mergeCell ref="H412:H413"/>
    <mergeCell ref="I412:J413"/>
    <mergeCell ref="K412:P413"/>
    <mergeCell ref="C413:E413"/>
    <mergeCell ref="C414:E414"/>
    <mergeCell ref="F414:G414"/>
    <mergeCell ref="I414:J414"/>
    <mergeCell ref="K414:N414"/>
    <mergeCell ref="P414:Q414"/>
    <mergeCell ref="C415:E415"/>
    <mergeCell ref="F415:G415"/>
    <mergeCell ref="I415:J415"/>
    <mergeCell ref="K415:N415"/>
    <mergeCell ref="P415:Q415"/>
    <mergeCell ref="C416:E416"/>
    <mergeCell ref="F416:G416"/>
    <mergeCell ref="I416:J416"/>
    <mergeCell ref="K416:N416"/>
    <mergeCell ref="P416:Q416"/>
    <mergeCell ref="C417:E417"/>
    <mergeCell ref="F417:G417"/>
    <mergeCell ref="I417:J417"/>
    <mergeCell ref="K417:N417"/>
    <mergeCell ref="P417:Q417"/>
    <mergeCell ref="C418:E418"/>
    <mergeCell ref="F418:G418"/>
    <mergeCell ref="I418:J418"/>
    <mergeCell ref="K418:N418"/>
    <mergeCell ref="P418:Q418"/>
    <mergeCell ref="C419:E419"/>
    <mergeCell ref="F419:G419"/>
    <mergeCell ref="I419:J419"/>
    <mergeCell ref="K419:N419"/>
    <mergeCell ref="P419:Q419"/>
    <mergeCell ref="C420:E420"/>
    <mergeCell ref="F420:G420"/>
    <mergeCell ref="I420:J420"/>
    <mergeCell ref="K420:N420"/>
    <mergeCell ref="P420:Q420"/>
    <mergeCell ref="C421:E421"/>
    <mergeCell ref="F421:G421"/>
    <mergeCell ref="I421:J421"/>
    <mergeCell ref="K421:N421"/>
    <mergeCell ref="P421:Q421"/>
    <mergeCell ref="C422:E422"/>
    <mergeCell ref="F422:G422"/>
    <mergeCell ref="I422:J422"/>
    <mergeCell ref="K422:N422"/>
    <mergeCell ref="P422:Q422"/>
    <mergeCell ref="C423:E423"/>
    <mergeCell ref="F423:G423"/>
    <mergeCell ref="I423:J423"/>
    <mergeCell ref="K423:N423"/>
    <mergeCell ref="P423:Q423"/>
    <mergeCell ref="C424:E424"/>
    <mergeCell ref="F424:G424"/>
    <mergeCell ref="I424:J424"/>
    <mergeCell ref="K424:N424"/>
    <mergeCell ref="P424:Q424"/>
    <mergeCell ref="C425:E425"/>
    <mergeCell ref="F425:G425"/>
    <mergeCell ref="I425:J425"/>
    <mergeCell ref="K425:N425"/>
    <mergeCell ref="P425:Q425"/>
    <mergeCell ref="C426:E426"/>
    <mergeCell ref="F426:G426"/>
    <mergeCell ref="I426:J426"/>
    <mergeCell ref="K426:N426"/>
    <mergeCell ref="P426:Q426"/>
    <mergeCell ref="C427:E427"/>
    <mergeCell ref="F427:G427"/>
    <mergeCell ref="I427:J427"/>
    <mergeCell ref="K427:N427"/>
    <mergeCell ref="P427:Q427"/>
    <mergeCell ref="C428:E428"/>
    <mergeCell ref="F428:G428"/>
    <mergeCell ref="I428:J428"/>
    <mergeCell ref="K428:N428"/>
    <mergeCell ref="P428:Q428"/>
    <mergeCell ref="C429:E429"/>
    <mergeCell ref="F429:G429"/>
    <mergeCell ref="I429:J429"/>
    <mergeCell ref="K429:N429"/>
    <mergeCell ref="P429:Q429"/>
    <mergeCell ref="C430:E430"/>
    <mergeCell ref="F430:G430"/>
    <mergeCell ref="I430:J430"/>
    <mergeCell ref="K430:N430"/>
    <mergeCell ref="P430:Q430"/>
    <mergeCell ref="C431:E431"/>
    <mergeCell ref="F431:G431"/>
    <mergeCell ref="I431:J431"/>
    <mergeCell ref="K431:N431"/>
    <mergeCell ref="P431:Q431"/>
    <mergeCell ref="C432:E432"/>
    <mergeCell ref="F432:G432"/>
    <mergeCell ref="I432:J432"/>
    <mergeCell ref="K432:N432"/>
    <mergeCell ref="P432:Q432"/>
    <mergeCell ref="C433:E433"/>
    <mergeCell ref="F433:G433"/>
    <mergeCell ref="I433:J433"/>
    <mergeCell ref="K433:N433"/>
    <mergeCell ref="P433:Q433"/>
    <mergeCell ref="C434:E434"/>
    <mergeCell ref="F434:G434"/>
    <mergeCell ref="I434:J434"/>
    <mergeCell ref="K434:N434"/>
    <mergeCell ref="P434:Q434"/>
    <mergeCell ref="C435:E435"/>
    <mergeCell ref="F435:G435"/>
    <mergeCell ref="I435:J435"/>
    <mergeCell ref="K435:N435"/>
    <mergeCell ref="P435:Q435"/>
    <mergeCell ref="C436:E436"/>
    <mergeCell ref="F436:G436"/>
    <mergeCell ref="I436:J436"/>
    <mergeCell ref="K436:N436"/>
    <mergeCell ref="P436:Q436"/>
    <mergeCell ref="C437:E437"/>
    <mergeCell ref="F437:G437"/>
    <mergeCell ref="I437:J437"/>
    <mergeCell ref="K437:N437"/>
    <mergeCell ref="P437:Q437"/>
    <mergeCell ref="C438:E438"/>
    <mergeCell ref="F438:G438"/>
    <mergeCell ref="I438:J438"/>
    <mergeCell ref="K438:N438"/>
    <mergeCell ref="P438:Q438"/>
    <mergeCell ref="C439:E439"/>
    <mergeCell ref="F439:G439"/>
    <mergeCell ref="I439:J439"/>
    <mergeCell ref="K439:N439"/>
    <mergeCell ref="P439:Q439"/>
    <mergeCell ref="C440:E440"/>
    <mergeCell ref="F440:G440"/>
    <mergeCell ref="I440:J440"/>
    <mergeCell ref="K440:N440"/>
    <mergeCell ref="P440:Q440"/>
    <mergeCell ref="C441:E441"/>
    <mergeCell ref="F441:G441"/>
    <mergeCell ref="I441:J441"/>
    <mergeCell ref="K441:N441"/>
    <mergeCell ref="P441:Q441"/>
    <mergeCell ref="G444:I444"/>
    <mergeCell ref="A444:C444"/>
    <mergeCell ref="M444:P444"/>
    <mergeCell ref="E446:K446"/>
    <mergeCell ref="A448:M448"/>
    <mergeCell ref="N448:P448"/>
    <mergeCell ref="A449:E449"/>
    <mergeCell ref="F449:G450"/>
    <mergeCell ref="H449:H450"/>
    <mergeCell ref="I449:J450"/>
    <mergeCell ref="K449:P450"/>
    <mergeCell ref="C450:E450"/>
    <mergeCell ref="C451:E451"/>
    <mergeCell ref="F451:G451"/>
    <mergeCell ref="I451:J451"/>
    <mergeCell ref="K451:N451"/>
    <mergeCell ref="P451:Q451"/>
    <mergeCell ref="C452:E452"/>
    <mergeCell ref="F452:G452"/>
    <mergeCell ref="I452:J452"/>
    <mergeCell ref="K452:N452"/>
    <mergeCell ref="P452:Q452"/>
    <mergeCell ref="C453:E453"/>
    <mergeCell ref="F453:G453"/>
    <mergeCell ref="I453:J453"/>
    <mergeCell ref="K453:N453"/>
    <mergeCell ref="P453:Q453"/>
    <mergeCell ref="C454:E454"/>
    <mergeCell ref="F454:G454"/>
    <mergeCell ref="I454:J454"/>
    <mergeCell ref="K454:N454"/>
    <mergeCell ref="P454:Q454"/>
    <mergeCell ref="C455:E455"/>
    <mergeCell ref="F455:G455"/>
    <mergeCell ref="I455:J455"/>
    <mergeCell ref="K455:N455"/>
    <mergeCell ref="P455:Q455"/>
    <mergeCell ref="C456:E456"/>
    <mergeCell ref="F456:G456"/>
    <mergeCell ref="I456:J456"/>
    <mergeCell ref="K456:N456"/>
    <mergeCell ref="P456:Q456"/>
    <mergeCell ref="C457:E457"/>
    <mergeCell ref="F457:G457"/>
    <mergeCell ref="I457:J457"/>
    <mergeCell ref="K457:N457"/>
    <mergeCell ref="P457:Q457"/>
    <mergeCell ref="C458:E458"/>
    <mergeCell ref="F458:G458"/>
    <mergeCell ref="I458:J458"/>
    <mergeCell ref="K458:N458"/>
    <mergeCell ref="P458:Q458"/>
    <mergeCell ref="C459:E459"/>
    <mergeCell ref="F459:G459"/>
    <mergeCell ref="I459:J459"/>
    <mergeCell ref="K459:N459"/>
    <mergeCell ref="P459:Q459"/>
    <mergeCell ref="C460:E460"/>
    <mergeCell ref="F460:G460"/>
    <mergeCell ref="I460:J460"/>
    <mergeCell ref="K460:N460"/>
    <mergeCell ref="P460:Q460"/>
    <mergeCell ref="C461:E461"/>
    <mergeCell ref="F461:G461"/>
    <mergeCell ref="I461:J461"/>
    <mergeCell ref="K461:N461"/>
    <mergeCell ref="P461:Q461"/>
    <mergeCell ref="C462:E462"/>
    <mergeCell ref="F462:G462"/>
    <mergeCell ref="I462:J462"/>
    <mergeCell ref="K462:N462"/>
    <mergeCell ref="P462:Q462"/>
    <mergeCell ref="C463:E463"/>
    <mergeCell ref="F463:G463"/>
    <mergeCell ref="I463:J463"/>
    <mergeCell ref="K463:N463"/>
    <mergeCell ref="P463:Q463"/>
    <mergeCell ref="C464:E464"/>
    <mergeCell ref="F464:G464"/>
    <mergeCell ref="I464:J464"/>
    <mergeCell ref="K464:N464"/>
    <mergeCell ref="P464:Q464"/>
    <mergeCell ref="C465:E465"/>
    <mergeCell ref="F465:G465"/>
    <mergeCell ref="I465:J465"/>
    <mergeCell ref="K465:N465"/>
    <mergeCell ref="P465:Q465"/>
    <mergeCell ref="C466:E466"/>
    <mergeCell ref="F466:G466"/>
    <mergeCell ref="I466:J466"/>
    <mergeCell ref="K466:N466"/>
    <mergeCell ref="P466:Q466"/>
    <mergeCell ref="C467:E467"/>
    <mergeCell ref="F467:G467"/>
    <mergeCell ref="I467:J467"/>
    <mergeCell ref="K467:N467"/>
    <mergeCell ref="P467:Q467"/>
    <mergeCell ref="C468:E468"/>
    <mergeCell ref="F468:G468"/>
    <mergeCell ref="I468:J468"/>
    <mergeCell ref="K468:N468"/>
    <mergeCell ref="P468:Q468"/>
    <mergeCell ref="C469:E469"/>
    <mergeCell ref="F469:G469"/>
    <mergeCell ref="I469:J469"/>
    <mergeCell ref="K469:N469"/>
    <mergeCell ref="P469:Q469"/>
    <mergeCell ref="C470:E470"/>
    <mergeCell ref="F470:G470"/>
    <mergeCell ref="I470:J470"/>
    <mergeCell ref="K470:N470"/>
    <mergeCell ref="P470:Q470"/>
    <mergeCell ref="C471:E471"/>
    <mergeCell ref="F471:G471"/>
    <mergeCell ref="I471:J471"/>
    <mergeCell ref="K471:N471"/>
    <mergeCell ref="P471:Q471"/>
    <mergeCell ref="C472:E472"/>
    <mergeCell ref="F472:G472"/>
    <mergeCell ref="I472:J472"/>
    <mergeCell ref="K472:N472"/>
    <mergeCell ref="P472:Q472"/>
    <mergeCell ref="C473:E473"/>
    <mergeCell ref="F473:G473"/>
    <mergeCell ref="I473:J473"/>
    <mergeCell ref="K473:N473"/>
    <mergeCell ref="P473:Q473"/>
    <mergeCell ref="C474:E474"/>
    <mergeCell ref="F474:G474"/>
    <mergeCell ref="I474:J474"/>
    <mergeCell ref="K474:N474"/>
    <mergeCell ref="P474:Q474"/>
    <mergeCell ref="C475:E475"/>
    <mergeCell ref="F475:G475"/>
    <mergeCell ref="I475:J475"/>
    <mergeCell ref="K475:N475"/>
    <mergeCell ref="P475:Q475"/>
    <mergeCell ref="C476:E476"/>
    <mergeCell ref="F476:G476"/>
    <mergeCell ref="I476:J476"/>
    <mergeCell ref="K476:N476"/>
    <mergeCell ref="P476:Q476"/>
    <mergeCell ref="C477:E477"/>
    <mergeCell ref="F477:G477"/>
    <mergeCell ref="I477:J477"/>
    <mergeCell ref="K477:N477"/>
    <mergeCell ref="P477:Q477"/>
    <mergeCell ref="C478:E478"/>
    <mergeCell ref="F478:G478"/>
    <mergeCell ref="I478:J478"/>
    <mergeCell ref="K478:N478"/>
    <mergeCell ref="P478:Q478"/>
    <mergeCell ref="G481:I481"/>
    <mergeCell ref="A481:C481"/>
    <mergeCell ref="M481:P481"/>
    <mergeCell ref="E483:K483"/>
    <mergeCell ref="A485:M485"/>
    <mergeCell ref="N485:P485"/>
    <mergeCell ref="A486:E486"/>
    <mergeCell ref="F486:G487"/>
    <mergeCell ref="H486:H487"/>
    <mergeCell ref="I486:J487"/>
    <mergeCell ref="K486:P487"/>
    <mergeCell ref="C487:E487"/>
    <mergeCell ref="C488:E488"/>
    <mergeCell ref="F488:G488"/>
    <mergeCell ref="I488:J488"/>
    <mergeCell ref="K488:N488"/>
    <mergeCell ref="P488:Q488"/>
    <mergeCell ref="C489:E489"/>
    <mergeCell ref="F489:G489"/>
    <mergeCell ref="I489:J489"/>
    <mergeCell ref="K489:N489"/>
    <mergeCell ref="P489:Q489"/>
    <mergeCell ref="C490:E490"/>
    <mergeCell ref="F490:G490"/>
    <mergeCell ref="I490:J490"/>
    <mergeCell ref="K490:N490"/>
    <mergeCell ref="P490:Q490"/>
    <mergeCell ref="C491:E491"/>
    <mergeCell ref="F491:G491"/>
    <mergeCell ref="I491:J491"/>
    <mergeCell ref="K491:N491"/>
    <mergeCell ref="P491:Q491"/>
    <mergeCell ref="C492:E492"/>
    <mergeCell ref="F492:G492"/>
    <mergeCell ref="I492:J492"/>
    <mergeCell ref="K492:N492"/>
    <mergeCell ref="P492:Q492"/>
    <mergeCell ref="C493:E493"/>
    <mergeCell ref="F493:G493"/>
    <mergeCell ref="I493:J493"/>
    <mergeCell ref="K493:N493"/>
    <mergeCell ref="P493:Q493"/>
    <mergeCell ref="A494:E494"/>
    <mergeCell ref="F494:G494"/>
    <mergeCell ref="I494:J494"/>
    <mergeCell ref="K494:P494"/>
    <mergeCell ref="G497:I497"/>
    <mergeCell ref="A497:C497"/>
    <mergeCell ref="M497:P497"/>
  </mergeCells>
  <printOptions/>
  <pageMargins left="0.4394444525241852" right="0" top="0.7648611068725586" bottom="0" header="0" footer="0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defaultGridColor="0" zoomScaleSheetLayoutView="75" colorId="22" workbookViewId="0" topLeftCell="A1">
      <selection activeCell="H9" sqref="H9"/>
    </sheetView>
  </sheetViews>
  <sheetFormatPr defaultColWidth="9.140625" defaultRowHeight="12.75"/>
  <cols>
    <col min="1" max="1" width="6.421875" style="0" customWidth="1"/>
    <col min="2" max="2" width="17.421875" style="0" customWidth="1"/>
    <col min="3" max="3" width="33.140625" style="0" customWidth="1"/>
    <col min="4" max="4" width="30.57421875" style="0" customWidth="1"/>
    <col min="5" max="5" width="22.8515625" style="0" customWidth="1"/>
    <col min="6" max="6" width="24.7109375" style="0" customWidth="1"/>
    <col min="7" max="7" width="31.140625" style="0" customWidth="1"/>
    <col min="8" max="8" width="19.140625" style="0" customWidth="1"/>
  </cols>
  <sheetData>
    <row r="1" spans="1:8" ht="34.5" customHeight="1">
      <c r="A1" s="121" t="s">
        <v>262</v>
      </c>
      <c r="B1" s="121"/>
      <c r="C1" s="121"/>
      <c r="D1" s="121"/>
      <c r="E1" s="121"/>
      <c r="F1" s="121"/>
      <c r="G1" s="121"/>
      <c r="H1" s="121"/>
    </row>
    <row r="2" spans="1:8" ht="12.75">
      <c r="A2" s="110"/>
      <c r="B2" s="110"/>
      <c r="C2" s="110"/>
      <c r="D2" s="110"/>
      <c r="E2" s="110"/>
      <c r="F2" s="110"/>
      <c r="G2" s="110"/>
      <c r="H2" s="110"/>
    </row>
    <row r="3" spans="1:8" ht="17.25" customHeight="1">
      <c r="A3" s="111" t="s">
        <v>191</v>
      </c>
      <c r="B3" s="111" t="s">
        <v>140</v>
      </c>
      <c r="C3" s="111" t="s">
        <v>250</v>
      </c>
      <c r="D3" s="111"/>
      <c r="E3" s="111"/>
      <c r="F3" s="111"/>
      <c r="G3" s="111"/>
      <c r="H3" s="111" t="s">
        <v>0</v>
      </c>
    </row>
    <row r="4" spans="1:8" ht="27" customHeight="1">
      <c r="A4" s="111"/>
      <c r="B4" s="111"/>
      <c r="C4" s="112" t="s">
        <v>7</v>
      </c>
      <c r="D4" s="112" t="s">
        <v>4</v>
      </c>
      <c r="E4" s="112" t="s">
        <v>135</v>
      </c>
      <c r="F4" s="112" t="s">
        <v>5</v>
      </c>
      <c r="G4" s="112" t="s">
        <v>6</v>
      </c>
      <c r="H4" s="111"/>
    </row>
    <row r="5" spans="1:8" ht="25.5" customHeight="1">
      <c r="A5" s="113" t="s">
        <v>180</v>
      </c>
      <c r="B5" s="113" t="s">
        <v>137</v>
      </c>
      <c r="C5" s="114" t="s">
        <v>141</v>
      </c>
      <c r="D5" s="114" t="s">
        <v>79</v>
      </c>
      <c r="E5" s="114" t="s">
        <v>12</v>
      </c>
      <c r="F5" s="114" t="s">
        <v>251</v>
      </c>
      <c r="G5" s="114" t="s">
        <v>253</v>
      </c>
      <c r="H5" s="115">
        <v>1681730</v>
      </c>
    </row>
    <row r="6" spans="1:8" ht="25.5" customHeight="1">
      <c r="A6" s="113" t="s">
        <v>182</v>
      </c>
      <c r="B6" s="113" t="s">
        <v>137</v>
      </c>
      <c r="C6" s="114" t="s">
        <v>141</v>
      </c>
      <c r="D6" s="114" t="s">
        <v>79</v>
      </c>
      <c r="E6" s="114" t="s">
        <v>12</v>
      </c>
      <c r="F6" s="114" t="s">
        <v>249</v>
      </c>
      <c r="G6" s="114" t="s">
        <v>254</v>
      </c>
      <c r="H6" s="115">
        <v>7860000</v>
      </c>
    </row>
    <row r="7" spans="1:8" ht="25.5" customHeight="1">
      <c r="A7" s="113" t="s">
        <v>177</v>
      </c>
      <c r="B7" s="113" t="s">
        <v>137</v>
      </c>
      <c r="C7" s="114" t="s">
        <v>378</v>
      </c>
      <c r="D7" s="114" t="s">
        <v>16</v>
      </c>
      <c r="E7" s="114" t="s">
        <v>12</v>
      </c>
      <c r="F7" s="114" t="s">
        <v>192</v>
      </c>
      <c r="G7" s="114" t="s">
        <v>414</v>
      </c>
      <c r="H7" s="115">
        <v>31398180</v>
      </c>
    </row>
    <row r="8" spans="1:8" ht="25.5" customHeight="1">
      <c r="A8" s="113" t="s">
        <v>186</v>
      </c>
      <c r="B8" s="113" t="s">
        <v>137</v>
      </c>
      <c r="C8" s="114" t="s">
        <v>378</v>
      </c>
      <c r="D8" s="114" t="s">
        <v>16</v>
      </c>
      <c r="E8" s="114" t="s">
        <v>12</v>
      </c>
      <c r="F8" s="114" t="s">
        <v>192</v>
      </c>
      <c r="G8" s="114" t="s">
        <v>265</v>
      </c>
      <c r="H8" s="115">
        <v>35284350</v>
      </c>
    </row>
    <row r="9" spans="1:8" ht="25.5" customHeight="1">
      <c r="A9" s="116"/>
      <c r="B9" s="116" t="s">
        <v>1</v>
      </c>
      <c r="C9" s="116"/>
      <c r="D9" s="116"/>
      <c r="E9" s="116"/>
      <c r="F9" s="116"/>
      <c r="G9" s="116"/>
      <c r="H9" s="117">
        <f>SUM(H5:H8)</f>
        <v>76224260</v>
      </c>
    </row>
    <row r="14" spans="2:6" ht="28.5">
      <c r="B14" s="122" t="s">
        <v>417</v>
      </c>
      <c r="C14" s="49"/>
      <c r="D14" s="49"/>
      <c r="E14" s="49"/>
      <c r="F14" s="49"/>
    </row>
    <row r="15" spans="2:6" ht="12.75">
      <c r="B15" s="15"/>
      <c r="C15" s="15"/>
      <c r="D15" s="16"/>
      <c r="E15" s="15"/>
      <c r="F15" s="15"/>
    </row>
    <row r="16" spans="2:6" ht="24.75" customHeight="1">
      <c r="B16" s="17" t="s">
        <v>136</v>
      </c>
      <c r="C16" s="18" t="s">
        <v>194</v>
      </c>
      <c r="D16" s="19" t="s">
        <v>193</v>
      </c>
      <c r="E16" s="20" t="s">
        <v>190</v>
      </c>
      <c r="F16" s="21"/>
    </row>
    <row r="17" spans="2:6" ht="18.75">
      <c r="B17" s="50" t="s">
        <v>143</v>
      </c>
      <c r="C17" s="22" t="s">
        <v>415</v>
      </c>
      <c r="D17" s="23">
        <v>3000000</v>
      </c>
      <c r="E17" s="118"/>
      <c r="F17" s="24"/>
    </row>
    <row r="18" spans="2:6" ht="18.75">
      <c r="B18" s="51"/>
      <c r="C18" s="22" t="s">
        <v>416</v>
      </c>
      <c r="D18" s="25">
        <v>750000</v>
      </c>
      <c r="E18" s="119"/>
      <c r="F18" s="26"/>
    </row>
    <row r="19" spans="2:6" ht="19.5">
      <c r="B19" s="52"/>
      <c r="C19" s="27" t="s">
        <v>173</v>
      </c>
      <c r="D19" s="28">
        <f>SUM(D17:D18)</f>
        <v>3750000</v>
      </c>
      <c r="E19" s="120"/>
      <c r="F19" s="29"/>
    </row>
    <row r="20" spans="2:6" ht="19.5">
      <c r="B20" s="30" t="s">
        <v>143</v>
      </c>
      <c r="C20" s="31" t="s">
        <v>385</v>
      </c>
      <c r="D20" s="28"/>
      <c r="E20" s="120">
        <v>580</v>
      </c>
      <c r="F20" s="29"/>
    </row>
    <row r="21" spans="2:6" ht="19.5">
      <c r="B21" s="30" t="s">
        <v>143</v>
      </c>
      <c r="C21" s="31" t="s">
        <v>384</v>
      </c>
      <c r="D21" s="28"/>
      <c r="E21" s="120">
        <v>8060</v>
      </c>
      <c r="F21" s="29"/>
    </row>
    <row r="22" spans="2:6" ht="18.75">
      <c r="B22" s="32"/>
      <c r="C22" s="33"/>
      <c r="D22" s="34"/>
      <c r="E22" s="35"/>
      <c r="F22" s="36"/>
    </row>
    <row r="23" spans="2:6" ht="19.5">
      <c r="B23" s="30" t="s">
        <v>143</v>
      </c>
      <c r="C23" s="37" t="s">
        <v>3</v>
      </c>
      <c r="D23" s="38">
        <f>D19+D20+D21</f>
        <v>3750000</v>
      </c>
      <c r="E23" s="38">
        <f>E19+E20+E21</f>
        <v>8640</v>
      </c>
      <c r="F23" s="39">
        <f>D23+E23</f>
        <v>3758640</v>
      </c>
    </row>
  </sheetData>
  <mergeCells count="8">
    <mergeCell ref="A1:H1"/>
    <mergeCell ref="A2:H2"/>
    <mergeCell ref="A3:A4"/>
    <mergeCell ref="B3:B4"/>
    <mergeCell ref="C3:G3"/>
    <mergeCell ref="H3:H4"/>
    <mergeCell ref="B14:F14"/>
    <mergeCell ref="B17:B19"/>
  </mergeCells>
  <printOptions/>
  <pageMargins left="0.40416666865348816" right="0.1919444501399994" top="0.9843055605888367" bottom="0.3675000071525574" header="0.5" footer="0.5"/>
  <pageSetup fitToHeight="1" fitToWidth="1" horizontalDpi="600" verticalDpi="6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